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90" tabRatio="601" activeTab="2"/>
  </bookViews>
  <sheets>
    <sheet name="Objednávky a faktúry 1" sheetId="1" r:id="rId1"/>
    <sheet name="Objednávky a faktúry 2" sheetId="2" r:id="rId2"/>
    <sheet name="Objednávky a faktúry 3" sheetId="3" r:id="rId3"/>
  </sheets>
  <definedNames/>
  <calcPr fullCalcOnLoad="1"/>
</workbook>
</file>

<file path=xl/sharedStrings.xml><?xml version="1.0" encoding="utf-8"?>
<sst xmlns="http://schemas.openxmlformats.org/spreadsheetml/2006/main" count="2085" uniqueCount="505">
  <si>
    <t>nájomné za ocel. fľaše</t>
  </si>
  <si>
    <t>Exnárova 7, 821 03 Bratislava</t>
  </si>
  <si>
    <t>35708956</t>
  </si>
  <si>
    <t>p. Bodnárová</t>
  </si>
  <si>
    <t>1/IV/2009</t>
  </si>
  <si>
    <t>DESKOS plus - Ing. Oskar Lörinc</t>
  </si>
  <si>
    <t>Železničná 13, 048 01 Rožňava</t>
  </si>
  <si>
    <t>ATONA s.r.o.</t>
  </si>
  <si>
    <t>Okružná 30, 048 01 Rožňava</t>
  </si>
  <si>
    <t>Plynárenská 7/C, 821 09 Bratislava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</si>
  <si>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</si>
  <si>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</si>
  <si>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</si>
  <si>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</si>
  <si>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</si>
  <si>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</si>
  <si>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</si>
  <si>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</si>
  <si>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</si>
  <si>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</si>
  <si>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</si>
  <si>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</si>
  <si>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</si>
  <si>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</si>
  <si>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</si>
  <si>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</si>
  <si>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</si>
  <si>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</si>
  <si>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</si>
  <si>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</si>
  <si>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</si>
  <si>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</si>
  <si>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potraviny</t>
  </si>
  <si>
    <t>Norbert Balázs - NM-ZEL</t>
  </si>
  <si>
    <t>Telefónne poplatky</t>
  </si>
  <si>
    <t>Slovak Telekom, a.s.</t>
  </si>
  <si>
    <t>Bajkalská 28, 817 62 Bratislava</t>
  </si>
  <si>
    <t>sterilizácia materiálu</t>
  </si>
  <si>
    <t>642</t>
  </si>
  <si>
    <t>Nemocnica s poliklinikou sv.Barbory Rožňava,a.s.</t>
  </si>
  <si>
    <t>Špitalská 1, 048 01 Rožňava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</si>
  <si>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</si>
  <si>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</si>
  <si>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</si>
  <si>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</si>
  <si>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</si>
  <si>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</si>
  <si>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</si>
  <si>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</si>
  <si>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</si>
  <si>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</si>
  <si>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</si>
  <si>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</si>
  <si>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</si>
  <si>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</si>
  <si>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</si>
  <si>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</si>
  <si>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01/12/2004</t>
  </si>
  <si>
    <t>FITTICH RATES s.r.o.</t>
  </si>
  <si>
    <t>Šafárikova 20, 048 01 Rožňava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</si>
  <si>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</si>
  <si>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</si>
  <si>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</si>
  <si>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</si>
  <si>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</si>
  <si>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ILLE-Papier-Service SK, spol. s r.o.</t>
  </si>
  <si>
    <t>Lichardova 16, 909 01 Skalica</t>
  </si>
  <si>
    <t>PICADO , s.r.o</t>
  </si>
  <si>
    <t>Vysokoškolákov 6, 010 08 Žilina</t>
  </si>
  <si>
    <t>Prievozská 6/A, 821 09 Bratislava</t>
  </si>
  <si>
    <t>špec. zdrav. materiál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</si>
  <si>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</si>
  <si>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</si>
  <si>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</si>
  <si>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</si>
  <si>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</si>
  <si>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</si>
  <si>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</si>
  <si>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Ing. Sústriková</t>
  </si>
  <si>
    <t>havarijne poistenie</t>
  </si>
  <si>
    <t>Kooperativa poisťovňa a.s.</t>
  </si>
  <si>
    <t>Mäsiarska 601/11, 040 01 Košice 1</t>
  </si>
  <si>
    <t>kontrola EPS</t>
  </si>
  <si>
    <t>VIDRA A SPOL. s.r.o.</t>
  </si>
  <si>
    <t>Štrková 8, 011 96 Žilina</t>
  </si>
  <si>
    <t>Gejza Molnár - ELMOL</t>
  </si>
  <si>
    <t>Chanava 137, 980 44 Lenartovce</t>
  </si>
  <si>
    <t>čis.prostriedky</t>
  </si>
  <si>
    <t>ROVEN Rožňava, s.r.o.</t>
  </si>
  <si>
    <t>Betliarska cesta 4, 048 01 Rožňava</t>
  </si>
  <si>
    <t>tlačivá</t>
  </si>
  <si>
    <t>IReSoft, s.r.o.</t>
  </si>
  <si>
    <t>Cejl 62, 602 00 Brno</t>
  </si>
  <si>
    <t>program DSS</t>
  </si>
  <si>
    <t xml:space="preserve"> 1/V/2014</t>
  </si>
  <si>
    <t>Šafárikova 17, 048 01 Rožňava</t>
  </si>
  <si>
    <t>1812015311923</t>
  </si>
  <si>
    <t>V OBZOR s.r.o.</t>
  </si>
  <si>
    <t>EuroTRADING s.r.o.</t>
  </si>
  <si>
    <t>Muškátová 38, 040 11 Košice</t>
  </si>
  <si>
    <t>DIGI SLOVAKIA, s.r.o.</t>
  </si>
  <si>
    <t xml:space="preserve">Röntgenova 26, 851 01 Bratislava </t>
  </si>
  <si>
    <t>satelitná televízia</t>
  </si>
  <si>
    <t>elektroinštalačný materiál</t>
  </si>
  <si>
    <t>INMEDIA, spol.s.r.o.</t>
  </si>
  <si>
    <t>Klemensova 34, 010 01 Žilina</t>
  </si>
  <si>
    <t>185/2015</t>
  </si>
  <si>
    <t>209/2017</t>
  </si>
  <si>
    <t>PSDOMOV s.r.o.</t>
  </si>
  <si>
    <t>FÚRA s.r.o.</t>
  </si>
  <si>
    <t>SNP 77, 044 42 Rozhanovce</t>
  </si>
  <si>
    <t>kuchynský odpad</t>
  </si>
  <si>
    <t>ESPIK Group s.r.o.</t>
  </si>
  <si>
    <t>Orlov 133, 065 43 Orlov</t>
  </si>
  <si>
    <t>282/2021</t>
  </si>
  <si>
    <t>;</t>
  </si>
  <si>
    <t>seminár PAM</t>
  </si>
  <si>
    <t>ekonom. námestníčka</t>
  </si>
  <si>
    <t>BFZ TRIO s.r.o.</t>
  </si>
  <si>
    <t>Jovická 1, 048 01 Rožňava</t>
  </si>
  <si>
    <t>Seyfor Slovensko, a.s.</t>
  </si>
  <si>
    <t>402/2023</t>
  </si>
  <si>
    <t xml:space="preserve">vema cloud </t>
  </si>
  <si>
    <t>preddavok za elektrinu</t>
  </si>
  <si>
    <t>vestník  - záloha</t>
  </si>
  <si>
    <t>magio I.</t>
  </si>
  <si>
    <t>magio II.</t>
  </si>
  <si>
    <t xml:space="preserve">    </t>
  </si>
  <si>
    <t>zodp. osoba</t>
  </si>
  <si>
    <t>406/2023</t>
  </si>
  <si>
    <t>407/2023</t>
  </si>
  <si>
    <t>monitoring škodcov</t>
  </si>
  <si>
    <t>408/2023</t>
  </si>
  <si>
    <t>MAGNA ENERGIA a.s.</t>
  </si>
  <si>
    <t>Nitrianska 7555/18, 921 01 Piešťany</t>
  </si>
  <si>
    <t>414/2023</t>
  </si>
  <si>
    <t>vyúčtovanie za elektrinu</t>
  </si>
  <si>
    <t>EL. SERVIS Peter Jacko</t>
  </si>
  <si>
    <t>Dr. Mašurku 923, 032 61 Važec</t>
  </si>
  <si>
    <t>nebezp. odpad</t>
  </si>
  <si>
    <t>umývačka riadu</t>
  </si>
  <si>
    <t>vrecká do koša;</t>
  </si>
  <si>
    <t>PLASTOBAL SK s.r.o.</t>
  </si>
  <si>
    <t>Haanova 46A, 851 04 Bratislava</t>
  </si>
  <si>
    <t>Bottova 6654/7, 811 09 Bratislava</t>
  </si>
  <si>
    <t>menuboxy, fólia</t>
  </si>
  <si>
    <t>handra</t>
  </si>
  <si>
    <t xml:space="preserve">vestník </t>
  </si>
  <si>
    <t>8/24P</t>
  </si>
  <si>
    <t>7/24P</t>
  </si>
  <si>
    <t>6/24P</t>
  </si>
  <si>
    <t>5/24P</t>
  </si>
  <si>
    <t>4/24P</t>
  </si>
  <si>
    <t>3/24P</t>
  </si>
  <si>
    <t>2/24P</t>
  </si>
  <si>
    <t>1/24P</t>
  </si>
  <si>
    <t>101/2024</t>
  </si>
  <si>
    <t>201/2024</t>
  </si>
  <si>
    <t>301/2024</t>
  </si>
  <si>
    <t>401/2024</t>
  </si>
  <si>
    <t>9/24P</t>
  </si>
  <si>
    <t>FOOD LOGISTIC s.r.o.</t>
  </si>
  <si>
    <t>Garbiarska 5, 040 01 Košice</t>
  </si>
  <si>
    <t>vystavenie tokenov</t>
  </si>
  <si>
    <t>televízory</t>
  </si>
  <si>
    <t>OKAY Slovakia, spol. s r.o.</t>
  </si>
  <si>
    <t>Černyševského 1287/10, 851 01 Bratislava</t>
  </si>
  <si>
    <t>24/24P</t>
  </si>
  <si>
    <t>23/24P</t>
  </si>
  <si>
    <t>22/24P</t>
  </si>
  <si>
    <t>21/24P</t>
  </si>
  <si>
    <t>20/24P</t>
  </si>
  <si>
    <t>19/24P</t>
  </si>
  <si>
    <t>18/24P</t>
  </si>
  <si>
    <t>17/24P</t>
  </si>
  <si>
    <t>16/24P</t>
  </si>
  <si>
    <t>15/254P</t>
  </si>
  <si>
    <t>14/24P</t>
  </si>
  <si>
    <t>13/24P</t>
  </si>
  <si>
    <t>12/24P</t>
  </si>
  <si>
    <t>10/24P</t>
  </si>
  <si>
    <t>11/24P</t>
  </si>
  <si>
    <t>102/2024</t>
  </si>
  <si>
    <t>202/2024</t>
  </si>
  <si>
    <t>302/2024</t>
  </si>
  <si>
    <t>402/2024</t>
  </si>
  <si>
    <t>2/24/HTS</t>
  </si>
  <si>
    <t>3/24/HTS</t>
  </si>
  <si>
    <t>oprava kuchynského krájača</t>
  </si>
  <si>
    <t>lepova pasca na hmyz</t>
  </si>
  <si>
    <t>BAZ s.r.o.</t>
  </si>
  <si>
    <t>Na Sihoti 1168, 026 01 Dolný Kubín</t>
  </si>
  <si>
    <t>lepova pasca na hmyz - záloha</t>
  </si>
  <si>
    <t>pap. utierky, jar</t>
  </si>
  <si>
    <t>Psychodiagnostika a.s.</t>
  </si>
  <si>
    <t>Rybničná 65, 831 06 Bratislava 35</t>
  </si>
  <si>
    <t>psychodiagnostické testy</t>
  </si>
  <si>
    <t>tonery, servisný zásah</t>
  </si>
  <si>
    <t>1/2024/IT</t>
  </si>
  <si>
    <t>33//24P</t>
  </si>
  <si>
    <t>32/24P</t>
  </si>
  <si>
    <t>30/24P</t>
  </si>
  <si>
    <t>29/24P</t>
  </si>
  <si>
    <t>28/24P</t>
  </si>
  <si>
    <t>27/24P</t>
  </si>
  <si>
    <t>26/24P</t>
  </si>
  <si>
    <t>25/24P</t>
  </si>
  <si>
    <t>31/24P</t>
  </si>
  <si>
    <t>servis mangľa</t>
  </si>
  <si>
    <t>4/24/HTS</t>
  </si>
  <si>
    <t>40/24P</t>
  </si>
  <si>
    <t>37/24P</t>
  </si>
  <si>
    <t>39/24P</t>
  </si>
  <si>
    <t>38/24P</t>
  </si>
  <si>
    <t>36/24)P</t>
  </si>
  <si>
    <t>35/24P</t>
  </si>
  <si>
    <t>34/24P</t>
  </si>
  <si>
    <t>UNIZDRAV Prešov, s.r.o.</t>
  </si>
  <si>
    <t>Františkánske námestie 3/A, 080 01 Prešov</t>
  </si>
  <si>
    <t>antidekubitný matrac, chir. odsávačka</t>
  </si>
  <si>
    <t>1/24</t>
  </si>
  <si>
    <t>103/2024</t>
  </si>
  <si>
    <t>203/2024</t>
  </si>
  <si>
    <t>303/2024</t>
  </si>
  <si>
    <t>403/2024</t>
  </si>
  <si>
    <t>104/2024</t>
  </si>
  <si>
    <t>204/2024</t>
  </si>
  <si>
    <t>304/2024</t>
  </si>
  <si>
    <t>404/2024</t>
  </si>
  <si>
    <t xml:space="preserve">vestník  </t>
  </si>
  <si>
    <t>7/24/HTS</t>
  </si>
  <si>
    <t>41/24P</t>
  </si>
  <si>
    <t>42/24P</t>
  </si>
  <si>
    <t>2-kanálová elektroterapia</t>
  </si>
  <si>
    <t>BTL Slovakia s.r.o.</t>
  </si>
  <si>
    <t>K cintorínu 8/4, 010 04 Žilina</t>
  </si>
  <si>
    <t>409/2023
410/2023</t>
  </si>
  <si>
    <t>stojan na vrecia - záloha</t>
  </si>
  <si>
    <t>B2B Partner s.r.o.</t>
  </si>
  <si>
    <t>Šulekova 2, 811 06 Bratislava</t>
  </si>
  <si>
    <t>5/2024/HTS</t>
  </si>
  <si>
    <t>EKG papier</t>
  </si>
  <si>
    <t>MEDIHUM, s.r.o.</t>
  </si>
  <si>
    <t>Bosáková 7, 851 04 Bratislava</t>
  </si>
  <si>
    <t>50/24P</t>
  </si>
  <si>
    <t>potraviny dobropis</t>
  </si>
  <si>
    <t>59/24P</t>
  </si>
  <si>
    <t>60/24P</t>
  </si>
  <si>
    <t>58/24P</t>
  </si>
  <si>
    <t>57/24P</t>
  </si>
  <si>
    <t>56/24P</t>
  </si>
  <si>
    <t>91/24P</t>
  </si>
  <si>
    <t>54/24P</t>
  </si>
  <si>
    <t>63/24P</t>
  </si>
  <si>
    <t>53/24P</t>
  </si>
  <si>
    <t>55/24P</t>
  </si>
  <si>
    <t>51/24P</t>
  </si>
  <si>
    <t>Bidfood Slovakia, s.r.o</t>
  </si>
  <si>
    <t>Piešťanská 2321/71,  915 01 Nové Mesto nad Váhom</t>
  </si>
  <si>
    <t>52/24P</t>
  </si>
  <si>
    <t>edukačné hračky - záloha</t>
  </si>
  <si>
    <t>Edumarket s.r.o.</t>
  </si>
  <si>
    <t>Nitrianska 46, 949 01 Nitra</t>
  </si>
  <si>
    <t>49/24P</t>
  </si>
  <si>
    <t>aktovka</t>
  </si>
  <si>
    <t>OPTIMAL TWIN s.r.o.</t>
  </si>
  <si>
    <t>Na Valech 512, 595 01 Velká Bíteš</t>
  </si>
  <si>
    <t>105/2024</t>
  </si>
  <si>
    <t>205/2024</t>
  </si>
  <si>
    <t>305/2024</t>
  </si>
  <si>
    <t>405/2024</t>
  </si>
  <si>
    <t>postreky - záloha</t>
  </si>
  <si>
    <t>Lacnepostreky s.r.o.</t>
  </si>
  <si>
    <t>Malokrasňanská 10137/8, 831 54 Bratislava</t>
  </si>
  <si>
    <t>46/24P</t>
  </si>
  <si>
    <t>47/24P</t>
  </si>
  <si>
    <t>48/24P</t>
  </si>
  <si>
    <t>45/24P</t>
  </si>
  <si>
    <t>44/24P</t>
  </si>
  <si>
    <t>daň z nehnuteľností</t>
  </si>
  <si>
    <t>Obec Plešivec</t>
  </si>
  <si>
    <t>Čsl. Armády 1/1, 049 11 Plešivec</t>
  </si>
  <si>
    <t>00328642</t>
  </si>
  <si>
    <t>lab. rozbor vody</t>
  </si>
  <si>
    <t>ALS SK, s.r.o.</t>
  </si>
  <si>
    <t>Kirijevská 1678, 979 01 Rimavská Sobota</t>
  </si>
  <si>
    <t>8/24/HTS</t>
  </si>
  <si>
    <t>vestnik</t>
  </si>
  <si>
    <t>PM0285</t>
  </si>
  <si>
    <t xml:space="preserve">RAABE,Nakladatelství Dr. Josef Raabe,sro     </t>
  </si>
  <si>
    <t>Heydukova 12-14, 811 08 Bratislava</t>
  </si>
  <si>
    <t>43/24P</t>
  </si>
  <si>
    <t>postreky</t>
  </si>
  <si>
    <t xml:space="preserve">                                             </t>
  </si>
  <si>
    <t>školenie - záloha</t>
  </si>
  <si>
    <t>Berlina, s.r.o.</t>
  </si>
  <si>
    <t>Donnerova 7, 841 04 Bratislava</t>
  </si>
  <si>
    <t>AG FOODS SK s.r.o.</t>
  </si>
  <si>
    <t>Moyzesova 10, 902 01 Pezinok</t>
  </si>
  <si>
    <t>61/24P</t>
  </si>
  <si>
    <t>64/24P</t>
  </si>
  <si>
    <t>dezinsekcia hmyzu</t>
  </si>
  <si>
    <t>držiak + sieťka na stolný tenis</t>
  </si>
  <si>
    <t>Internet Mall Slovakia, s.r.o.</t>
  </si>
  <si>
    <t>Galvaniho 6, 821 04 Bratislava-Ružinov</t>
  </si>
  <si>
    <t>106/2024</t>
  </si>
  <si>
    <t>206/2024</t>
  </si>
  <si>
    <t>306/2024</t>
  </si>
  <si>
    <t>406/2024</t>
  </si>
  <si>
    <t>70/24/P</t>
  </si>
  <si>
    <t>65/24P</t>
  </si>
  <si>
    <t>68/24P</t>
  </si>
  <si>
    <t>69/24P</t>
  </si>
  <si>
    <t>stravné lístky</t>
  </si>
  <si>
    <t>67/24P</t>
  </si>
  <si>
    <t>66/24P</t>
  </si>
  <si>
    <t>edukačné hračky</t>
  </si>
  <si>
    <t>daň z komunálneho odpadu</t>
  </si>
  <si>
    <t>členské 2024 za zamestnancov</t>
  </si>
  <si>
    <t>Asociácia nemocníc Slovenska</t>
  </si>
  <si>
    <t>Kollárova 2, 036 59 Martin</t>
  </si>
  <si>
    <t>členské 2024 základné</t>
  </si>
  <si>
    <t>71/24P</t>
  </si>
  <si>
    <t>76/24P</t>
  </si>
  <si>
    <t>NycoCard CRP testy</t>
  </si>
  <si>
    <t>Eurolab Lambda, a.s.</t>
  </si>
  <si>
    <t>T. Milkina 2, 917 01 Trnava</t>
  </si>
  <si>
    <t>72/24P</t>
  </si>
  <si>
    <t>73/24P</t>
  </si>
  <si>
    <t>74/24P</t>
  </si>
  <si>
    <t>čist.prostriedky</t>
  </si>
  <si>
    <t>BANCHEM, s.r.o.</t>
  </si>
  <si>
    <t>Rybný trh 332/9</t>
  </si>
  <si>
    <t>1/2024</t>
  </si>
  <si>
    <t>poplatok za stránku - záloha</t>
  </si>
  <si>
    <t>Webglobe-Yegon, s.r.o.</t>
  </si>
  <si>
    <t>Stará Prievozská 2, 821 09 Bratislava</t>
  </si>
  <si>
    <t>teplomery bezortuťové</t>
  </si>
  <si>
    <t>107/2024</t>
  </si>
  <si>
    <t>207/2024</t>
  </si>
  <si>
    <t>307/2024</t>
  </si>
  <si>
    <t>407/2024</t>
  </si>
  <si>
    <t>rukavice</t>
  </si>
  <si>
    <t>Mediland SK s.r.o.</t>
  </si>
  <si>
    <t>Oravská Poruba 286, 027 54 Veličná</t>
  </si>
  <si>
    <t>75/24P</t>
  </si>
  <si>
    <t>77/24P</t>
  </si>
  <si>
    <t>82/24P</t>
  </si>
  <si>
    <t>85/24P</t>
  </si>
  <si>
    <t>81/24P</t>
  </si>
  <si>
    <t>stavebné práce pav. I:</t>
  </si>
  <si>
    <t>FEVIN, s.r.o.</t>
  </si>
  <si>
    <t>Záhradnícka 1/1788, 048 01 Rožňava</t>
  </si>
  <si>
    <t>9/24/HTS</t>
  </si>
  <si>
    <t>tonery, klávesnica</t>
  </si>
  <si>
    <t>2/2024/IT</t>
  </si>
  <si>
    <t>84/24P</t>
  </si>
  <si>
    <t>menuboxy, pap.tácky</t>
  </si>
  <si>
    <t>94/24p</t>
  </si>
  <si>
    <t>Tropico V, s.r.o.</t>
  </si>
  <si>
    <t>Dolný Harmanec 40, 976 03 Dolný Harmanec</t>
  </si>
  <si>
    <t>80/24P</t>
  </si>
  <si>
    <t>78/24P</t>
  </si>
  <si>
    <t>79/24P</t>
  </si>
  <si>
    <t>A4 papier</t>
  </si>
  <si>
    <t>10/24/HTS</t>
  </si>
  <si>
    <t>86/24P</t>
  </si>
  <si>
    <t>108/2024</t>
  </si>
  <si>
    <t>208/2024</t>
  </si>
  <si>
    <t>308/2024</t>
  </si>
  <si>
    <t>408/2024</t>
  </si>
  <si>
    <t>87/24P</t>
  </si>
  <si>
    <t>93/24P</t>
  </si>
  <si>
    <t>88/24P</t>
  </si>
  <si>
    <t>Prvá cateringová spol., s.r.o.</t>
  </si>
  <si>
    <t>Holubyho 12, 040 01 Košice</t>
  </si>
  <si>
    <t>92/24P</t>
  </si>
  <si>
    <t>90/24P</t>
  </si>
  <si>
    <t>89/24P</t>
  </si>
  <si>
    <t>školenie</t>
  </si>
  <si>
    <t>preinštalovanie softwéru</t>
  </si>
  <si>
    <t>TP/13/0001</t>
  </si>
  <si>
    <t>SIEMENS, s.r.o.</t>
  </si>
  <si>
    <t>Lamačská cesta 3/A 841 01 Bratislava</t>
  </si>
  <si>
    <t>95/24P</t>
  </si>
  <si>
    <t>99/24P</t>
  </si>
  <si>
    <t>tabletková a posypová soľ</t>
  </si>
  <si>
    <t>MARCOS spol. s r.o.</t>
  </si>
  <si>
    <t>K Surdoku 9, 080 01 Prešov</t>
  </si>
  <si>
    <t>418/023</t>
  </si>
  <si>
    <t>preddavok za plyn</t>
  </si>
  <si>
    <t>97/24P</t>
  </si>
  <si>
    <t>98/24P</t>
  </si>
  <si>
    <t>96/24P</t>
  </si>
  <si>
    <t>101/24P</t>
  </si>
  <si>
    <t>100/24P</t>
  </si>
  <si>
    <t xml:space="preserve">vestnik </t>
  </si>
  <si>
    <t>109/2024</t>
  </si>
  <si>
    <t>209/2024</t>
  </si>
  <si>
    <t>309/2024</t>
  </si>
  <si>
    <t>409/2024</t>
  </si>
  <si>
    <t>pneumatiky na elektromobil</t>
  </si>
  <si>
    <t>Delticom OE SRL</t>
  </si>
  <si>
    <t>Anca popa, nr. 3, 300 318 Timisoara, Rumunsko</t>
  </si>
  <si>
    <t>102/24P</t>
  </si>
  <si>
    <t>103/24P</t>
  </si>
  <si>
    <t>drevené stoličky</t>
  </si>
  <si>
    <t>ČistéDřevo s.r.o.</t>
  </si>
  <si>
    <t>Na Zámostí 757, 735 43 Albrechtice</t>
  </si>
  <si>
    <t>11/24/HTS</t>
  </si>
  <si>
    <t>106/24P</t>
  </si>
  <si>
    <t xml:space="preserve"> 107/24P</t>
  </si>
  <si>
    <t xml:space="preserve">Pharma Group, a.s. </t>
  </si>
  <si>
    <t>SNP 150, 908 73 Veľké Leváre</t>
  </si>
  <si>
    <t>2/2023</t>
  </si>
  <si>
    <t>kreslá</t>
  </si>
  <si>
    <t>KONDELA s.r.o.</t>
  </si>
  <si>
    <t>Vojtaššákova 893, 027 44 Tvrdošín</t>
  </si>
  <si>
    <t>110/2024</t>
  </si>
  <si>
    <t>210/2024</t>
  </si>
  <si>
    <t>310/2024</t>
  </si>
  <si>
    <t>410/2024</t>
  </si>
  <si>
    <t>116/24P</t>
  </si>
  <si>
    <t>104/24P</t>
  </si>
  <si>
    <t>105/24P</t>
  </si>
  <si>
    <t>109/24P</t>
  </si>
  <si>
    <t>108/24P</t>
  </si>
  <si>
    <t>110/24P</t>
  </si>
  <si>
    <t>111/24P</t>
  </si>
  <si>
    <t>112/24P</t>
  </si>
  <si>
    <t>114/24P</t>
  </si>
  <si>
    <t>115/24P</t>
  </si>
  <si>
    <t>113/24P</t>
  </si>
  <si>
    <t>čistiace prostriedky</t>
  </si>
  <si>
    <t>ECOLAB s.r.o.</t>
  </si>
  <si>
    <t>Čajakova 18, 811 05 Bratislava</t>
  </si>
  <si>
    <t>117/24P</t>
  </si>
  <si>
    <t>118//24P</t>
  </si>
  <si>
    <t>supervízia DSS</t>
  </si>
  <si>
    <t>207/2017</t>
  </si>
  <si>
    <t>Zrkadlenie, o.z.</t>
  </si>
  <si>
    <t>Banícka 41, 056 01 Gelnica</t>
  </si>
  <si>
    <t>111/2024</t>
  </si>
  <si>
    <t>211/2024</t>
  </si>
  <si>
    <t>311/2024</t>
  </si>
  <si>
    <t>411/2024</t>
  </si>
  <si>
    <t>seminár</t>
  </si>
  <si>
    <t>Asociácia správcov registratúry</t>
  </si>
  <si>
    <t>J. Kráľa 651, 972 26 Nitrianske Rudno</t>
  </si>
  <si>
    <t>119/24P</t>
  </si>
  <si>
    <t>kuch. rolky, tabletky do myčky</t>
  </si>
  <si>
    <t>14/24/HTS</t>
  </si>
  <si>
    <t>120/24P</t>
  </si>
  <si>
    <t>ústne násadky</t>
  </si>
  <si>
    <t>KALAS Medical, s.r.o.</t>
  </si>
  <si>
    <t>Slovenských partizánov 1130/50, 017 01 Považská Bystrica</t>
  </si>
  <si>
    <t>121/24P</t>
  </si>
  <si>
    <t>123/24P</t>
  </si>
  <si>
    <t>122/24P</t>
  </si>
  <si>
    <t>voda</t>
  </si>
  <si>
    <t>Východoslovenská vodárenská spoločnosť, a.s.</t>
  </si>
  <si>
    <t>Komenského 50, 042 48 Košice</t>
  </si>
  <si>
    <t>128/24P</t>
  </si>
  <si>
    <t>129/24P</t>
  </si>
  <si>
    <t>notebook</t>
  </si>
  <si>
    <t>5/2024/IT</t>
  </si>
  <si>
    <t>dezinsekcia proti hmyzu</t>
  </si>
  <si>
    <t>odvoz nebezp. odpadu</t>
  </si>
  <si>
    <t>175/2015</t>
  </si>
  <si>
    <t>RAMEKO, s.r.o.</t>
  </si>
  <si>
    <t>Čaklov 6, 094 35 Soľ</t>
  </si>
  <si>
    <t>124/24P</t>
  </si>
  <si>
    <t>125/24P</t>
  </si>
  <si>
    <t>127/24P</t>
  </si>
  <si>
    <t>126/24P</t>
  </si>
  <si>
    <t>12/24/HTS</t>
  </si>
  <si>
    <t>130/24P</t>
  </si>
  <si>
    <t>131/24P</t>
  </si>
  <si>
    <t>triedený odpad</t>
  </si>
  <si>
    <t>263/2020</t>
  </si>
  <si>
    <t>112/2024</t>
  </si>
  <si>
    <t>212/2024</t>
  </si>
  <si>
    <t>312/2024</t>
  </si>
  <si>
    <t>412/2024</t>
  </si>
  <si>
    <t>tonery, PC</t>
  </si>
  <si>
    <t>3,4/2024/IT</t>
  </si>
  <si>
    <t>vestnik - záloha</t>
  </si>
  <si>
    <t>113/2024</t>
  </si>
  <si>
    <t>213/2024</t>
  </si>
  <si>
    <t>313/2024</t>
  </si>
  <si>
    <t>413/2024</t>
  </si>
  <si>
    <t>132/24P</t>
  </si>
  <si>
    <t>elektrina</t>
  </si>
  <si>
    <t>pzp</t>
  </si>
  <si>
    <t>9050560798</t>
  </si>
  <si>
    <t>Generali Poisťovňa, a.s.</t>
  </si>
  <si>
    <t>Lamačská cesta 3/A, 841 04 Bratislava</t>
  </si>
  <si>
    <t>133/24P</t>
  </si>
  <si>
    <t>419/2023</t>
  </si>
  <si>
    <t>encare, s.r.o.</t>
  </si>
  <si>
    <t>Rusovská cesta 20, 851 01 Bratislava</t>
  </si>
  <si>
    <t>inštalácia ku kamerovému systému - II.A</t>
  </si>
  <si>
    <t>424/2024</t>
  </si>
  <si>
    <t>MICROEL - Ing. Milan Maslík</t>
  </si>
  <si>
    <t>Magurská 6437/19, 974 11 Banská Bystrica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</si>
</sst>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1]"/>
    <numFmt numFmtId="175" formatCode="[$-41B]dd\.\ mmmm\ yyyy"/>
    <numFmt numFmtId="176" formatCode="[$-41B]d/mmm/yy;@"/>
    <numFmt numFmtId="177" formatCode="d/m/yyyy;@"/>
    <numFmt numFmtId="178" formatCode="mmm/yyyy"/>
    <numFmt numFmtId="179" formatCode="_-* #,##0.00\ _K_č_-;\-* #,##0.00\ _K_č_-;_-* &quot;-&quot;??\ _K_č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\ &quot;Kč&quot;_-;\-* #,##0\ &quot;Kč&quot;_-;_-* &quot;-&quot;\ &quot;Kč&quot;_-;_-@_-"/>
    <numFmt numFmtId="183" formatCode="[$-41B]d\.\ mmmm\ 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000\ 00"/>
    <numFmt numFmtId="188" formatCode="00000"/>
    <numFmt numFmtId="189" formatCode="[$-41B]dddd\,\ d\.\ mmmm\ yyyy"/>
    <numFmt numFmtId="190" formatCode="[$-41B]d\.\ mmmm\ yyyy;@"/>
    <numFmt numFmtId="191" formatCode="d/m;@"/>
    <numFmt numFmtId="192" formatCode="dd/mm/yy;@"/>
    <numFmt numFmtId="193" formatCode="d/m/yy;@"/>
    <numFmt numFmtId="194" formatCode="[$-F800]dddd\,\ mmmm\ dd\,\ yyyy"/>
    <numFmt numFmtId="195" formatCode="d"/>
    <numFmt numFmtId="196" formatCode="[$-409]d/m/yy\ h:mm\ AM/PM;@"/>
    <numFmt numFmtId="197" formatCode="[$-41B]d/mmm/yyyy;@"/>
    <numFmt numFmtId="198" formatCode="*1\4\.\3\.\20\1\1"/>
    <numFmt numFmtId="199" formatCode="dd"/>
    <numFmt numFmtId="200" formatCode="[$-41B]d\-mmm\.;@"/>
    <numFmt numFmtId="201" formatCode="[$-41B]d"/>
    <numFmt numFmtId="202" formatCode="[$-41B]dd\-mmm\-yy;@"/>
    <numFmt numFmtId="203" formatCode="[$-41B]mmm\-yy;@"/>
    <numFmt numFmtId="204" formatCode="[$-41B]mmmm\ yy;@"/>
    <numFmt numFmtId="205" formatCode="[$-409]d"/>
    <numFmt numFmtId="206" formatCode="d/m/yy\ h:mm;@"/>
    <numFmt numFmtId="207" formatCode="[$-41B]mmmmm;@"/>
    <numFmt numFmtId="208" formatCode="[$-41B]mmmmm\-yy;@"/>
    <numFmt numFmtId="209" formatCode="d/m/yyyy"/>
    <numFmt numFmtId="210" formatCode="d/mm/yyyy"/>
    <numFmt numFmtId="211" formatCode="d\.m\.yyyy"/>
    <numFmt numFmtId="212" formatCode="[$-41B]dddd\ d\.\ mmmm\ yyyy"/>
    <numFmt numFmtId="213" formatCode="dd\-mm\-yyyy;@"/>
    <numFmt numFmtId="214" formatCode="d\.m\.yyyy;@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8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Verdana"/>
      <family val="2"/>
    </font>
    <font>
      <b/>
      <sz val="10"/>
      <name val="Arial"/>
      <family val="2"/>
    </font>
    <font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13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9" borderId="8" applyNumberFormat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211" fontId="1" fillId="0" borderId="10" xfId="0" applyNumberFormat="1" applyFont="1" applyFill="1" applyBorder="1" applyAlignment="1">
      <alignment horizontal="right" vertical="center"/>
    </xf>
    <xf numFmtId="211" fontId="1" fillId="0" borderId="10" xfId="46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wrapText="1"/>
    </xf>
    <xf numFmtId="214" fontId="1" fillId="0" borderId="1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21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214" fontId="4" fillId="0" borderId="12" xfId="0" applyNumberFormat="1" applyFont="1" applyFill="1" applyBorder="1" applyAlignment="1">
      <alignment horizontal="right" vertical="center" wrapText="1"/>
    </xf>
    <xf numFmtId="214" fontId="4" fillId="0" borderId="1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right" vertical="center" wrapText="1"/>
    </xf>
    <xf numFmtId="14" fontId="4" fillId="0" borderId="11" xfId="0" applyNumberFormat="1" applyFont="1" applyFill="1" applyBorder="1" applyAlignment="1">
      <alignment horizontal="righ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FA+Obj 11" xfId="46"/>
    <cellStyle name="Percent" xfId="47"/>
    <cellStyle name="Followed Hyperlink" xfId="48"/>
    <cellStyle name="Poznámka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9"/>
  <sheetViews>
    <sheetView zoomScale="105" zoomScaleNormal="105" zoomScalePageLayoutView="0" workbookViewId="0" topLeftCell="A110">
      <selection activeCell="G113" sqref="G113"/>
    </sheetView>
  </sheetViews>
  <sheetFormatPr defaultColWidth="9.140625" defaultRowHeight="12.75"/>
  <cols>
    <col min="1" max="1" width="10.00390625" style="11" bestFit="1" customWidth="1"/>
    <col min="2" max="2" width="11.28125" style="36" customWidth="1"/>
    <col min="3" max="3" width="10.140625" style="17" customWidth="1"/>
    <col min="4" max="4" width="10.421875" style="1" bestFit="1" customWidth="1"/>
    <col min="5" max="5" width="10.140625" style="62" bestFit="1" customWidth="1"/>
    <col min="6" max="6" width="12.421875" style="45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39" customWidth="1"/>
    <col min="11" max="11" width="10.140625" style="17" customWidth="1"/>
    <col min="12" max="12" width="10.140625" style="62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46" customWidth="1"/>
    <col min="19" max="19" width="13.00390625" style="66" customWidth="1"/>
    <col min="20" max="20" width="9.57421875" style="1" bestFit="1" customWidth="1"/>
    <col min="21" max="21" width="15.57421875" style="1" bestFit="1" customWidth="1"/>
    <col min="22" max="24" width="9.140625" style="1" customWidth="1"/>
    <col min="25" max="29" width="13.140625" style="1" bestFit="1" customWidth="1"/>
    <col min="30" max="16384" width="9.140625" style="1" customWidth="1"/>
  </cols>
  <sheetData>
    <row r="1" spans="1:17" ht="19.5" customHeight="1">
      <c r="A1" s="101" t="s">
        <v>23</v>
      </c>
      <c r="B1" s="106"/>
      <c r="C1" s="106"/>
      <c r="D1" s="106"/>
      <c r="E1" s="106"/>
      <c r="F1" s="106"/>
      <c r="G1" s="106"/>
      <c r="H1" s="107"/>
      <c r="I1" s="108" t="s">
        <v>24</v>
      </c>
      <c r="J1" s="106"/>
      <c r="K1" s="106"/>
      <c r="L1" s="106"/>
      <c r="M1" s="106"/>
      <c r="N1" s="106"/>
      <c r="O1" s="106"/>
      <c r="P1" s="106"/>
      <c r="Q1" s="107"/>
    </row>
    <row r="2" spans="1:19" ht="22.5" customHeight="1">
      <c r="A2" s="109" t="s">
        <v>15</v>
      </c>
      <c r="B2" s="111" t="s">
        <v>13</v>
      </c>
      <c r="C2" s="105" t="s">
        <v>14</v>
      </c>
      <c r="D2" s="113" t="s">
        <v>16</v>
      </c>
      <c r="E2" s="99" t="s">
        <v>17</v>
      </c>
      <c r="F2" s="101" t="s">
        <v>20</v>
      </c>
      <c r="G2" s="102"/>
      <c r="H2" s="103"/>
      <c r="I2" s="104" t="s">
        <v>25</v>
      </c>
      <c r="J2" s="105" t="s">
        <v>28</v>
      </c>
      <c r="K2" s="105" t="s">
        <v>27</v>
      </c>
      <c r="L2" s="114" t="s">
        <v>26</v>
      </c>
      <c r="M2" s="108" t="s">
        <v>20</v>
      </c>
      <c r="N2" s="115"/>
      <c r="O2" s="116"/>
      <c r="P2" s="117" t="s">
        <v>21</v>
      </c>
      <c r="Q2" s="118"/>
      <c r="S2" s="68"/>
    </row>
    <row r="3" spans="1:19" ht="33.75" customHeight="1">
      <c r="A3" s="110"/>
      <c r="B3" s="112"/>
      <c r="C3" s="105"/>
      <c r="D3" s="113"/>
      <c r="E3" s="100"/>
      <c r="F3" s="44" t="s">
        <v>18</v>
      </c>
      <c r="G3" s="32" t="s">
        <v>19</v>
      </c>
      <c r="H3" s="2" t="s">
        <v>12</v>
      </c>
      <c r="I3" s="104"/>
      <c r="J3" s="105"/>
      <c r="K3" s="105"/>
      <c r="L3" s="114"/>
      <c r="M3" s="32" t="s">
        <v>18</v>
      </c>
      <c r="N3" s="32" t="s">
        <v>11</v>
      </c>
      <c r="O3" s="4" t="s">
        <v>12</v>
      </c>
      <c r="P3" s="3" t="s">
        <v>10</v>
      </c>
      <c r="Q3" s="3" t="s">
        <v>22</v>
      </c>
      <c r="S3" s="69"/>
    </row>
    <row r="4" spans="1:22" ht="36" customHeight="1">
      <c r="A4" s="50">
        <v>2024011001</v>
      </c>
      <c r="B4" s="37" t="s">
        <v>197</v>
      </c>
      <c r="C4" s="16">
        <v>496</v>
      </c>
      <c r="D4" s="6"/>
      <c r="E4" s="7">
        <v>45317</v>
      </c>
      <c r="F4" s="37" t="s">
        <v>48</v>
      </c>
      <c r="G4" s="38" t="s">
        <v>95</v>
      </c>
      <c r="H4" s="31">
        <v>17081173</v>
      </c>
      <c r="I4" s="9" t="s">
        <v>198</v>
      </c>
      <c r="J4" s="37" t="str">
        <f>B4</f>
        <v>tonery, servisný zásah</v>
      </c>
      <c r="K4" s="16">
        <f>C4</f>
        <v>496</v>
      </c>
      <c r="L4" s="60">
        <v>45306</v>
      </c>
      <c r="M4" s="38" t="str">
        <f>F4</f>
        <v>CompAct-spoločnosť s ručením obmedzeným Rožňava</v>
      </c>
      <c r="N4" s="38" t="str">
        <f>G4</f>
        <v>Šafárikova 17, 048 01 Rožňava</v>
      </c>
      <c r="O4" s="8">
        <f>H4</f>
        <v>17081173</v>
      </c>
      <c r="P4" s="9" t="s">
        <v>29</v>
      </c>
      <c r="Q4" s="9" t="s">
        <v>30</v>
      </c>
      <c r="T4" s="18"/>
      <c r="U4" s="18"/>
      <c r="V4" s="18"/>
    </row>
    <row r="5" spans="1:23" ht="36" customHeight="1">
      <c r="A5" s="50">
        <v>2024011002</v>
      </c>
      <c r="B5" s="37" t="s">
        <v>123</v>
      </c>
      <c r="C5" s="16">
        <v>3675.97</v>
      </c>
      <c r="D5" s="56" t="s">
        <v>121</v>
      </c>
      <c r="E5" s="54">
        <v>45292</v>
      </c>
      <c r="F5" s="12" t="s">
        <v>133</v>
      </c>
      <c r="G5" s="12" t="s">
        <v>134</v>
      </c>
      <c r="H5" s="13">
        <v>35743565</v>
      </c>
      <c r="I5" s="9"/>
      <c r="J5" s="37"/>
      <c r="K5" s="16"/>
      <c r="L5" s="60"/>
      <c r="M5" s="38"/>
      <c r="N5" s="38"/>
      <c r="O5" s="8"/>
      <c r="P5" s="9"/>
      <c r="Q5" s="9"/>
      <c r="T5" s="18"/>
      <c r="U5" s="18"/>
      <c r="V5" s="18"/>
      <c r="W5" s="47"/>
    </row>
    <row r="6" spans="1:23" ht="36" customHeight="1">
      <c r="A6" s="50">
        <v>2024011003</v>
      </c>
      <c r="B6" s="37" t="s">
        <v>124</v>
      </c>
      <c r="C6" s="16">
        <v>81.6</v>
      </c>
      <c r="D6" s="53"/>
      <c r="E6" s="54">
        <v>45293</v>
      </c>
      <c r="F6" s="38" t="s">
        <v>108</v>
      </c>
      <c r="G6" s="38" t="s">
        <v>105</v>
      </c>
      <c r="H6" s="8">
        <v>51108178</v>
      </c>
      <c r="I6" s="9"/>
      <c r="J6" s="37"/>
      <c r="K6" s="16"/>
      <c r="L6" s="60"/>
      <c r="M6" s="38"/>
      <c r="N6" s="38"/>
      <c r="O6" s="8"/>
      <c r="P6" s="9"/>
      <c r="Q6" s="9"/>
      <c r="T6" s="67"/>
      <c r="U6" s="67"/>
      <c r="V6" s="18"/>
      <c r="W6" s="47"/>
    </row>
    <row r="7" spans="1:23" ht="36" customHeight="1">
      <c r="A7" s="50">
        <v>2024011004</v>
      </c>
      <c r="B7" s="37" t="s">
        <v>124</v>
      </c>
      <c r="C7" s="16">
        <v>23.1</v>
      </c>
      <c r="D7" s="6"/>
      <c r="E7" s="7">
        <v>45293</v>
      </c>
      <c r="F7" s="15" t="s">
        <v>97</v>
      </c>
      <c r="G7" s="5" t="s">
        <v>1</v>
      </c>
      <c r="H7" s="23" t="s">
        <v>2</v>
      </c>
      <c r="I7" s="9"/>
      <c r="J7" s="37"/>
      <c r="K7" s="16"/>
      <c r="L7" s="60"/>
      <c r="M7" s="38"/>
      <c r="N7" s="38"/>
      <c r="O7" s="8"/>
      <c r="P7" s="9"/>
      <c r="Q7" s="9"/>
      <c r="T7" s="67"/>
      <c r="U7" s="67"/>
      <c r="V7" s="18"/>
      <c r="W7" s="47"/>
    </row>
    <row r="8" spans="1:22" ht="36" customHeight="1">
      <c r="A8" s="50">
        <v>2024011005</v>
      </c>
      <c r="B8" s="37" t="s">
        <v>145</v>
      </c>
      <c r="C8" s="16">
        <v>98.42</v>
      </c>
      <c r="D8" s="53" t="s">
        <v>236</v>
      </c>
      <c r="E8" s="7">
        <v>45295</v>
      </c>
      <c r="F8" s="38" t="s">
        <v>49</v>
      </c>
      <c r="G8" s="38" t="s">
        <v>50</v>
      </c>
      <c r="H8" s="8">
        <v>45952671</v>
      </c>
      <c r="I8" s="9" t="s">
        <v>148</v>
      </c>
      <c r="J8" s="37" t="str">
        <f aca="true" t="shared" si="0" ref="J8:J71">B8</f>
        <v>menuboxy, fólia</v>
      </c>
      <c r="K8" s="16">
        <f aca="true" t="shared" si="1" ref="K8:K71">C8</f>
        <v>98.42</v>
      </c>
      <c r="L8" s="60">
        <v>45293</v>
      </c>
      <c r="M8" s="38" t="str">
        <f aca="true" t="shared" si="2" ref="M8:M71">F8</f>
        <v>METRO Cash and Carry SR s.r.o.</v>
      </c>
      <c r="N8" s="38" t="str">
        <f aca="true" t="shared" si="3" ref="N8:N17">G8</f>
        <v>Senecká cesta 1881,900 28  Ivanka pri Dunaji</v>
      </c>
      <c r="O8" s="8">
        <f aca="true" t="shared" si="4" ref="O8:O71">H8</f>
        <v>45952671</v>
      </c>
      <c r="P8" s="9" t="s">
        <v>3</v>
      </c>
      <c r="Q8" s="9" t="s">
        <v>31</v>
      </c>
      <c r="T8" s="67"/>
      <c r="U8" s="67"/>
      <c r="V8" s="18"/>
    </row>
    <row r="9" spans="1:22" ht="36" customHeight="1">
      <c r="A9" s="50">
        <v>2024011006</v>
      </c>
      <c r="B9" s="37" t="s">
        <v>146</v>
      </c>
      <c r="C9" s="16">
        <v>75.29</v>
      </c>
      <c r="D9" s="53" t="s">
        <v>236</v>
      </c>
      <c r="E9" s="7">
        <v>45295</v>
      </c>
      <c r="F9" s="38" t="s">
        <v>49</v>
      </c>
      <c r="G9" s="38" t="s">
        <v>50</v>
      </c>
      <c r="H9" s="8">
        <v>45952671</v>
      </c>
      <c r="I9" s="9" t="s">
        <v>149</v>
      </c>
      <c r="J9" s="37" t="str">
        <f t="shared" si="0"/>
        <v>handra</v>
      </c>
      <c r="K9" s="16">
        <f t="shared" si="1"/>
        <v>75.29</v>
      </c>
      <c r="L9" s="60">
        <v>45293</v>
      </c>
      <c r="M9" s="38" t="str">
        <f t="shared" si="2"/>
        <v>METRO Cash and Carry SR s.r.o.</v>
      </c>
      <c r="N9" s="38" t="str">
        <f t="shared" si="3"/>
        <v>Senecká cesta 1881,900 28  Ivanka pri Dunaji</v>
      </c>
      <c r="O9" s="8">
        <f t="shared" si="4"/>
        <v>45952671</v>
      </c>
      <c r="P9" s="9" t="s">
        <v>3</v>
      </c>
      <c r="Q9" s="9" t="s">
        <v>31</v>
      </c>
      <c r="T9" s="67"/>
      <c r="U9" s="67"/>
      <c r="V9" s="18"/>
    </row>
    <row r="10" spans="1:22" ht="36" customHeight="1">
      <c r="A10" s="50">
        <v>2024011007</v>
      </c>
      <c r="B10" s="37" t="s">
        <v>32</v>
      </c>
      <c r="C10" s="16">
        <v>591.32</v>
      </c>
      <c r="D10" s="53" t="s">
        <v>236</v>
      </c>
      <c r="E10" s="7">
        <v>45295</v>
      </c>
      <c r="F10" s="38" t="s">
        <v>49</v>
      </c>
      <c r="G10" s="38" t="s">
        <v>50</v>
      </c>
      <c r="H10" s="8">
        <v>45952671</v>
      </c>
      <c r="I10" s="9" t="s">
        <v>151</v>
      </c>
      <c r="J10" s="37" t="str">
        <f t="shared" si="0"/>
        <v>potraviny</v>
      </c>
      <c r="K10" s="16">
        <f t="shared" si="1"/>
        <v>591.32</v>
      </c>
      <c r="L10" s="60">
        <v>45293</v>
      </c>
      <c r="M10" s="38" t="str">
        <f t="shared" si="2"/>
        <v>METRO Cash and Carry SR s.r.o.</v>
      </c>
      <c r="N10" s="38" t="str">
        <f t="shared" si="3"/>
        <v>Senecká cesta 1881,900 28  Ivanka pri Dunaji</v>
      </c>
      <c r="O10" s="8">
        <f t="shared" si="4"/>
        <v>45952671</v>
      </c>
      <c r="P10" s="9" t="s">
        <v>3</v>
      </c>
      <c r="Q10" s="9" t="s">
        <v>31</v>
      </c>
      <c r="T10" s="67"/>
      <c r="U10" s="67"/>
      <c r="V10" s="18"/>
    </row>
    <row r="11" spans="1:22" ht="36" customHeight="1">
      <c r="A11" s="50">
        <v>2024011008</v>
      </c>
      <c r="B11" s="37" t="s">
        <v>32</v>
      </c>
      <c r="C11" s="16">
        <v>485.49</v>
      </c>
      <c r="D11" s="53" t="s">
        <v>236</v>
      </c>
      <c r="E11" s="7">
        <v>45295</v>
      </c>
      <c r="F11" s="38" t="s">
        <v>49</v>
      </c>
      <c r="G11" s="38" t="s">
        <v>50</v>
      </c>
      <c r="H11" s="8">
        <v>45952672</v>
      </c>
      <c r="I11" s="9" t="s">
        <v>150</v>
      </c>
      <c r="J11" s="37" t="str">
        <f>B11</f>
        <v>potraviny</v>
      </c>
      <c r="K11" s="16">
        <f>C11</f>
        <v>485.49</v>
      </c>
      <c r="L11" s="60">
        <v>45293</v>
      </c>
      <c r="M11" s="38" t="str">
        <f>F11</f>
        <v>METRO Cash and Carry SR s.r.o.</v>
      </c>
      <c r="N11" s="38" t="str">
        <f t="shared" si="3"/>
        <v>Senecká cesta 1881,900 28  Ivanka pri Dunaji</v>
      </c>
      <c r="O11" s="8">
        <f>H11</f>
        <v>45952672</v>
      </c>
      <c r="P11" s="9" t="s">
        <v>3</v>
      </c>
      <c r="Q11" s="9" t="s">
        <v>31</v>
      </c>
      <c r="T11" s="67"/>
      <c r="U11" s="67"/>
      <c r="V11" s="18"/>
    </row>
    <row r="12" spans="1:22" ht="36" customHeight="1">
      <c r="A12" s="50">
        <v>2024011009</v>
      </c>
      <c r="B12" s="37" t="s">
        <v>32</v>
      </c>
      <c r="C12" s="16">
        <v>1411.21</v>
      </c>
      <c r="D12" s="53" t="s">
        <v>236</v>
      </c>
      <c r="E12" s="7">
        <v>45295</v>
      </c>
      <c r="F12" s="38" t="s">
        <v>49</v>
      </c>
      <c r="G12" s="38" t="s">
        <v>50</v>
      </c>
      <c r="H12" s="8">
        <v>45952671</v>
      </c>
      <c r="I12" s="9"/>
      <c r="J12" s="37" t="str">
        <f t="shared" si="0"/>
        <v>potraviny</v>
      </c>
      <c r="K12" s="16">
        <f t="shared" si="1"/>
        <v>1411.21</v>
      </c>
      <c r="L12" s="60">
        <v>45293</v>
      </c>
      <c r="M12" s="38" t="str">
        <f t="shared" si="2"/>
        <v>METRO Cash and Carry SR s.r.o.</v>
      </c>
      <c r="N12" s="38" t="str">
        <f t="shared" si="3"/>
        <v>Senecká cesta 1881,900 28  Ivanka pri Dunaji</v>
      </c>
      <c r="O12" s="8">
        <f t="shared" si="4"/>
        <v>45952671</v>
      </c>
      <c r="P12" s="9" t="s">
        <v>29</v>
      </c>
      <c r="Q12" s="9" t="s">
        <v>30</v>
      </c>
      <c r="T12" s="67"/>
      <c r="U12" s="67"/>
      <c r="V12" s="18"/>
    </row>
    <row r="13" spans="1:22" ht="36" customHeight="1">
      <c r="A13" s="50">
        <v>2024011010</v>
      </c>
      <c r="B13" s="37" t="s">
        <v>32</v>
      </c>
      <c r="C13" s="16">
        <v>795.77</v>
      </c>
      <c r="D13" s="53" t="s">
        <v>132</v>
      </c>
      <c r="E13" s="7">
        <v>45296</v>
      </c>
      <c r="F13" s="38" t="s">
        <v>104</v>
      </c>
      <c r="G13" s="38" t="s">
        <v>46</v>
      </c>
      <c r="H13" s="8">
        <v>36019209</v>
      </c>
      <c r="I13" s="9"/>
      <c r="J13" s="37" t="str">
        <f t="shared" si="0"/>
        <v>potraviny</v>
      </c>
      <c r="K13" s="16">
        <f t="shared" si="1"/>
        <v>795.77</v>
      </c>
      <c r="L13" s="60">
        <v>45293</v>
      </c>
      <c r="M13" s="38" t="str">
        <f t="shared" si="2"/>
        <v>INMEDIA, spol.s.r.o.</v>
      </c>
      <c r="N13" s="38" t="str">
        <f t="shared" si="3"/>
        <v>Námestie SNP 11, 960,01 Zvolen</v>
      </c>
      <c r="O13" s="8">
        <f t="shared" si="4"/>
        <v>36019209</v>
      </c>
      <c r="P13" s="9" t="s">
        <v>29</v>
      </c>
      <c r="Q13" s="9" t="s">
        <v>30</v>
      </c>
      <c r="T13" s="18"/>
      <c r="U13" s="18"/>
      <c r="V13" s="18"/>
    </row>
    <row r="14" spans="1:22" ht="36" customHeight="1">
      <c r="A14" s="50">
        <v>2024011011</v>
      </c>
      <c r="B14" s="37" t="s">
        <v>32</v>
      </c>
      <c r="C14" s="16">
        <v>305.88</v>
      </c>
      <c r="D14" s="53" t="s">
        <v>132</v>
      </c>
      <c r="E14" s="7">
        <v>45296</v>
      </c>
      <c r="F14" s="38" t="s">
        <v>104</v>
      </c>
      <c r="G14" s="38" t="s">
        <v>46</v>
      </c>
      <c r="H14" s="8">
        <v>36019209</v>
      </c>
      <c r="I14" s="9" t="s">
        <v>160</v>
      </c>
      <c r="J14" s="37" t="str">
        <f t="shared" si="0"/>
        <v>potraviny</v>
      </c>
      <c r="K14" s="16">
        <f t="shared" si="1"/>
        <v>305.88</v>
      </c>
      <c r="L14" s="60">
        <v>45293</v>
      </c>
      <c r="M14" s="38" t="str">
        <f t="shared" si="2"/>
        <v>INMEDIA, spol.s.r.o.</v>
      </c>
      <c r="N14" s="38" t="str">
        <f t="shared" si="3"/>
        <v>Námestie SNP 11, 960,01 Zvolen</v>
      </c>
      <c r="O14" s="8">
        <f t="shared" si="4"/>
        <v>36019209</v>
      </c>
      <c r="P14" s="9" t="s">
        <v>3</v>
      </c>
      <c r="Q14" s="9" t="s">
        <v>31</v>
      </c>
      <c r="T14" s="18"/>
      <c r="U14" s="18"/>
      <c r="V14" s="18"/>
    </row>
    <row r="15" spans="1:22" ht="36" customHeight="1">
      <c r="A15" s="50">
        <v>2024011012</v>
      </c>
      <c r="B15" s="37" t="s">
        <v>32</v>
      </c>
      <c r="C15" s="16">
        <v>777.05</v>
      </c>
      <c r="D15" s="6"/>
      <c r="E15" s="60">
        <v>45299</v>
      </c>
      <c r="F15" s="37" t="s">
        <v>60</v>
      </c>
      <c r="G15" s="38" t="s">
        <v>61</v>
      </c>
      <c r="H15" s="8">
        <v>44240104</v>
      </c>
      <c r="I15" s="9" t="s">
        <v>152</v>
      </c>
      <c r="J15" s="37" t="str">
        <f t="shared" si="0"/>
        <v>potraviny</v>
      </c>
      <c r="K15" s="16">
        <f t="shared" si="1"/>
        <v>777.05</v>
      </c>
      <c r="L15" s="60">
        <v>45296</v>
      </c>
      <c r="M15" s="38" t="str">
        <f t="shared" si="2"/>
        <v>BOHUŠ ŠESTÁK s.r.o.</v>
      </c>
      <c r="N15" s="38" t="str">
        <f t="shared" si="3"/>
        <v>Vodárenská 343/2, 924 01 Galanta</v>
      </c>
      <c r="O15" s="8">
        <f t="shared" si="4"/>
        <v>44240104</v>
      </c>
      <c r="P15" s="9" t="s">
        <v>3</v>
      </c>
      <c r="Q15" s="9" t="s">
        <v>31</v>
      </c>
      <c r="T15" s="18"/>
      <c r="U15" s="18"/>
      <c r="V15" s="18"/>
    </row>
    <row r="16" spans="1:25" ht="36" customHeight="1">
      <c r="A16" s="50">
        <v>2024011013</v>
      </c>
      <c r="B16" s="37" t="s">
        <v>32</v>
      </c>
      <c r="C16" s="16">
        <v>868.21</v>
      </c>
      <c r="D16" s="6"/>
      <c r="E16" s="60">
        <v>45299</v>
      </c>
      <c r="F16" s="37" t="s">
        <v>60</v>
      </c>
      <c r="G16" s="38" t="s">
        <v>61</v>
      </c>
      <c r="H16" s="8">
        <v>44240104</v>
      </c>
      <c r="I16" s="9" t="s">
        <v>154</v>
      </c>
      <c r="J16" s="37" t="str">
        <f t="shared" si="0"/>
        <v>potraviny</v>
      </c>
      <c r="K16" s="16">
        <f t="shared" si="1"/>
        <v>868.21</v>
      </c>
      <c r="L16" s="60">
        <v>45295</v>
      </c>
      <c r="M16" s="38" t="str">
        <f t="shared" si="2"/>
        <v>BOHUŠ ŠESTÁK s.r.o.</v>
      </c>
      <c r="N16" s="38" t="str">
        <f t="shared" si="3"/>
        <v>Vodárenská 343/2, 924 01 Galanta</v>
      </c>
      <c r="O16" s="8">
        <f t="shared" si="4"/>
        <v>44240104</v>
      </c>
      <c r="P16" s="9" t="s">
        <v>3</v>
      </c>
      <c r="Q16" s="9" t="s">
        <v>31</v>
      </c>
      <c r="T16" s="18"/>
      <c r="U16" s="18"/>
      <c r="V16" s="18"/>
      <c r="Y16" s="47"/>
    </row>
    <row r="17" spans="1:22" ht="36" customHeight="1">
      <c r="A17" s="50">
        <v>2024011014</v>
      </c>
      <c r="B17" s="37" t="s">
        <v>32</v>
      </c>
      <c r="C17" s="16">
        <v>666.79</v>
      </c>
      <c r="D17" s="6"/>
      <c r="E17" s="60">
        <v>45299</v>
      </c>
      <c r="F17" s="37" t="s">
        <v>60</v>
      </c>
      <c r="G17" s="38" t="s">
        <v>61</v>
      </c>
      <c r="H17" s="8">
        <v>44240104</v>
      </c>
      <c r="I17" s="9" t="s">
        <v>153</v>
      </c>
      <c r="J17" s="37" t="str">
        <f t="shared" si="0"/>
        <v>potraviny</v>
      </c>
      <c r="K17" s="16">
        <f t="shared" si="1"/>
        <v>666.79</v>
      </c>
      <c r="L17" s="60">
        <v>45296</v>
      </c>
      <c r="M17" s="38" t="str">
        <f t="shared" si="2"/>
        <v>BOHUŠ ŠESTÁK s.r.o.</v>
      </c>
      <c r="N17" s="38" t="str">
        <f t="shared" si="3"/>
        <v>Vodárenská 343/2, 924 01 Galanta</v>
      </c>
      <c r="O17" s="8">
        <f t="shared" si="4"/>
        <v>44240104</v>
      </c>
      <c r="P17" s="9" t="s">
        <v>3</v>
      </c>
      <c r="Q17" s="9" t="s">
        <v>31</v>
      </c>
      <c r="T17" s="18"/>
      <c r="U17" s="18"/>
      <c r="V17" s="18"/>
    </row>
    <row r="18" spans="1:22" ht="36" customHeight="1">
      <c r="A18" s="50">
        <v>2024011015</v>
      </c>
      <c r="B18" s="37" t="s">
        <v>147</v>
      </c>
      <c r="C18" s="16">
        <v>23.1</v>
      </c>
      <c r="D18" s="6"/>
      <c r="E18" s="7">
        <v>45296</v>
      </c>
      <c r="F18" s="15" t="s">
        <v>97</v>
      </c>
      <c r="G18" s="5" t="s">
        <v>1</v>
      </c>
      <c r="H18" s="23" t="s">
        <v>2</v>
      </c>
      <c r="I18" s="9"/>
      <c r="J18" s="37"/>
      <c r="K18" s="16"/>
      <c r="L18" s="60"/>
      <c r="M18" s="38"/>
      <c r="N18" s="38"/>
      <c r="O18" s="8"/>
      <c r="P18" s="9"/>
      <c r="Q18" s="9"/>
      <c r="T18" s="18"/>
      <c r="U18" s="18"/>
      <c r="V18" s="18"/>
    </row>
    <row r="19" spans="1:22" ht="36" customHeight="1">
      <c r="A19" s="50">
        <v>2024011016</v>
      </c>
      <c r="B19" s="37" t="s">
        <v>32</v>
      </c>
      <c r="C19" s="16">
        <v>976.95</v>
      </c>
      <c r="D19" s="6" t="s">
        <v>130</v>
      </c>
      <c r="E19" s="7">
        <v>45296</v>
      </c>
      <c r="F19" s="37" t="s">
        <v>118</v>
      </c>
      <c r="G19" s="38" t="s">
        <v>119</v>
      </c>
      <c r="H19" s="8">
        <v>36576638</v>
      </c>
      <c r="I19" s="9" t="s">
        <v>155</v>
      </c>
      <c r="J19" s="37" t="str">
        <f t="shared" si="0"/>
        <v>potraviny</v>
      </c>
      <c r="K19" s="16">
        <f t="shared" si="1"/>
        <v>976.95</v>
      </c>
      <c r="L19" s="60">
        <v>45293</v>
      </c>
      <c r="M19" s="38" t="str">
        <f t="shared" si="2"/>
        <v>BFZ TRIO s.r.o.</v>
      </c>
      <c r="N19" s="38" t="str">
        <f>G19</f>
        <v>Jovická 1, 048 01 Rožňava</v>
      </c>
      <c r="O19" s="8">
        <f t="shared" si="4"/>
        <v>36576638</v>
      </c>
      <c r="P19" s="9" t="s">
        <v>3</v>
      </c>
      <c r="Q19" s="9" t="s">
        <v>31</v>
      </c>
      <c r="T19" s="57"/>
      <c r="U19" s="18"/>
      <c r="V19" s="18"/>
    </row>
    <row r="20" spans="1:22" ht="36" customHeight="1">
      <c r="A20" s="50">
        <v>2024011017</v>
      </c>
      <c r="B20" s="37" t="s">
        <v>34</v>
      </c>
      <c r="C20" s="16">
        <v>5.99</v>
      </c>
      <c r="D20" s="10" t="s">
        <v>106</v>
      </c>
      <c r="E20" s="7">
        <v>45298</v>
      </c>
      <c r="F20" s="40" t="s">
        <v>35</v>
      </c>
      <c r="G20" s="40" t="s">
        <v>36</v>
      </c>
      <c r="H20" s="13">
        <v>35763469</v>
      </c>
      <c r="I20" s="9"/>
      <c r="J20" s="37"/>
      <c r="K20" s="16"/>
      <c r="L20" s="60"/>
      <c r="M20" s="38"/>
      <c r="N20" s="38"/>
      <c r="O20" s="8"/>
      <c r="P20" s="9"/>
      <c r="Q20" s="9"/>
      <c r="T20" s="57"/>
      <c r="U20" s="18"/>
      <c r="V20" s="18"/>
    </row>
    <row r="21" spans="1:22" ht="36" customHeight="1">
      <c r="A21" s="50">
        <v>2024011018</v>
      </c>
      <c r="B21" s="37" t="s">
        <v>90</v>
      </c>
      <c r="C21" s="16">
        <v>27.6</v>
      </c>
      <c r="D21" s="6"/>
      <c r="E21" s="7">
        <v>45299</v>
      </c>
      <c r="F21" s="40" t="s">
        <v>88</v>
      </c>
      <c r="G21" s="40" t="s">
        <v>89</v>
      </c>
      <c r="H21" s="13">
        <v>36188301</v>
      </c>
      <c r="I21" s="5"/>
      <c r="J21" s="37" t="str">
        <f>B21</f>
        <v>tlačivá</v>
      </c>
      <c r="K21" s="16">
        <f>C21</f>
        <v>27.6</v>
      </c>
      <c r="L21" s="7"/>
      <c r="M21" s="38" t="str">
        <f>F21</f>
        <v>ROVEN Rožňava, s.r.o.</v>
      </c>
      <c r="N21" s="38" t="str">
        <f>G21</f>
        <v>Betliarska cesta 4, 048 01 Rožňava</v>
      </c>
      <c r="O21" s="8">
        <f>H21</f>
        <v>36188301</v>
      </c>
      <c r="P21" s="9" t="s">
        <v>29</v>
      </c>
      <c r="Q21" s="9" t="s">
        <v>30</v>
      </c>
      <c r="T21" s="49"/>
      <c r="U21" s="18"/>
      <c r="V21" s="18"/>
    </row>
    <row r="22" spans="1:22" ht="36" customHeight="1">
      <c r="A22" s="50">
        <v>2024011019</v>
      </c>
      <c r="B22" s="37" t="s">
        <v>32</v>
      </c>
      <c r="C22" s="16">
        <v>899.41</v>
      </c>
      <c r="D22" s="6"/>
      <c r="E22" s="7">
        <v>45301</v>
      </c>
      <c r="F22" s="40" t="s">
        <v>67</v>
      </c>
      <c r="G22" s="40" t="s">
        <v>68</v>
      </c>
      <c r="H22" s="13">
        <v>36397164</v>
      </c>
      <c r="I22" s="9" t="s">
        <v>179</v>
      </c>
      <c r="J22" s="37" t="str">
        <f t="shared" si="0"/>
        <v>potraviny</v>
      </c>
      <c r="K22" s="16">
        <f t="shared" si="1"/>
        <v>899.41</v>
      </c>
      <c r="L22" s="60">
        <v>45299</v>
      </c>
      <c r="M22" s="38" t="str">
        <f t="shared" si="2"/>
        <v>PICADO , s.r.o</v>
      </c>
      <c r="N22" s="38" t="str">
        <f>G22</f>
        <v>Vysokoškolákov 6, 010 08 Žilina</v>
      </c>
      <c r="O22" s="8">
        <f t="shared" si="4"/>
        <v>36397164</v>
      </c>
      <c r="P22" s="9" t="s">
        <v>3</v>
      </c>
      <c r="Q22" s="9" t="s">
        <v>31</v>
      </c>
      <c r="T22" s="49"/>
      <c r="U22" s="18"/>
      <c r="V22" s="18"/>
    </row>
    <row r="23" spans="1:22" ht="36" customHeight="1">
      <c r="A23" s="50">
        <v>2024011020</v>
      </c>
      <c r="B23" s="37" t="s">
        <v>32</v>
      </c>
      <c r="C23" s="16">
        <v>625.39</v>
      </c>
      <c r="D23" s="6"/>
      <c r="E23" s="7">
        <v>45301</v>
      </c>
      <c r="F23" s="40" t="s">
        <v>67</v>
      </c>
      <c r="G23" s="40" t="s">
        <v>68</v>
      </c>
      <c r="H23" s="13">
        <v>36397164</v>
      </c>
      <c r="I23" s="9" t="s">
        <v>175</v>
      </c>
      <c r="J23" s="37" t="str">
        <f t="shared" si="0"/>
        <v>potraviny</v>
      </c>
      <c r="K23" s="16">
        <f t="shared" si="1"/>
        <v>625.39</v>
      </c>
      <c r="L23" s="60">
        <v>45299</v>
      </c>
      <c r="M23" s="38" t="str">
        <f t="shared" si="2"/>
        <v>PICADO , s.r.o</v>
      </c>
      <c r="N23" s="38" t="str">
        <f>G23</f>
        <v>Vysokoškolákov 6, 010 08 Žilina</v>
      </c>
      <c r="O23" s="8">
        <f t="shared" si="4"/>
        <v>36397164</v>
      </c>
      <c r="P23" s="9" t="s">
        <v>3</v>
      </c>
      <c r="Q23" s="9" t="s">
        <v>31</v>
      </c>
      <c r="T23" s="49"/>
      <c r="U23" s="18"/>
      <c r="V23" s="18"/>
    </row>
    <row r="24" spans="1:22" ht="36" customHeight="1">
      <c r="A24" s="50">
        <v>2024011021</v>
      </c>
      <c r="B24" s="37" t="s">
        <v>32</v>
      </c>
      <c r="C24" s="16">
        <v>671.04</v>
      </c>
      <c r="D24" s="6"/>
      <c r="E24" s="7">
        <v>45301</v>
      </c>
      <c r="F24" s="40" t="s">
        <v>67</v>
      </c>
      <c r="G24" s="40" t="s">
        <v>68</v>
      </c>
      <c r="H24" s="13">
        <v>36397164</v>
      </c>
      <c r="I24" s="9" t="s">
        <v>177</v>
      </c>
      <c r="J24" s="37" t="str">
        <f t="shared" si="0"/>
        <v>potraviny</v>
      </c>
      <c r="K24" s="16">
        <f t="shared" si="1"/>
        <v>671.04</v>
      </c>
      <c r="L24" s="60">
        <v>45299</v>
      </c>
      <c r="M24" s="38" t="str">
        <f t="shared" si="2"/>
        <v>PICADO , s.r.o</v>
      </c>
      <c r="N24" s="38" t="str">
        <f>G24</f>
        <v>Vysokoškolákov 6, 010 08 Žilina</v>
      </c>
      <c r="O24" s="8">
        <f t="shared" si="4"/>
        <v>36397164</v>
      </c>
      <c r="P24" s="9" t="s">
        <v>3</v>
      </c>
      <c r="Q24" s="9" t="s">
        <v>31</v>
      </c>
      <c r="T24" s="49"/>
      <c r="U24" s="18"/>
      <c r="V24" s="18"/>
    </row>
    <row r="25" spans="1:22" ht="36" customHeight="1">
      <c r="A25" s="50">
        <v>2024011022</v>
      </c>
      <c r="B25" s="37" t="s">
        <v>32</v>
      </c>
      <c r="C25" s="16">
        <v>748.8</v>
      </c>
      <c r="D25" s="6"/>
      <c r="E25" s="7">
        <v>45301</v>
      </c>
      <c r="F25" s="40" t="s">
        <v>67</v>
      </c>
      <c r="G25" s="40" t="s">
        <v>68</v>
      </c>
      <c r="H25" s="13">
        <v>36397164</v>
      </c>
      <c r="I25" s="9" t="s">
        <v>176</v>
      </c>
      <c r="J25" s="37" t="str">
        <f t="shared" si="0"/>
        <v>potraviny</v>
      </c>
      <c r="K25" s="16">
        <f t="shared" si="1"/>
        <v>748.8</v>
      </c>
      <c r="L25" s="60">
        <v>45299</v>
      </c>
      <c r="M25" s="38" t="str">
        <f t="shared" si="2"/>
        <v>PICADO , s.r.o</v>
      </c>
      <c r="N25" s="38" t="str">
        <f>G25</f>
        <v>Vysokoškolákov 6, 010 08 Žilina</v>
      </c>
      <c r="O25" s="8">
        <f t="shared" si="4"/>
        <v>36397164</v>
      </c>
      <c r="P25" s="9" t="s">
        <v>3</v>
      </c>
      <c r="Q25" s="9" t="s">
        <v>31</v>
      </c>
      <c r="T25" s="49"/>
      <c r="U25" s="18"/>
      <c r="V25" s="18"/>
    </row>
    <row r="26" spans="1:22" ht="36" customHeight="1">
      <c r="A26" s="50">
        <v>2024011023</v>
      </c>
      <c r="B26" s="37" t="s">
        <v>32</v>
      </c>
      <c r="C26" s="16">
        <v>744</v>
      </c>
      <c r="D26" s="6"/>
      <c r="E26" s="7">
        <v>45301</v>
      </c>
      <c r="F26" s="40" t="s">
        <v>67</v>
      </c>
      <c r="G26" s="40" t="s">
        <v>68</v>
      </c>
      <c r="H26" s="13">
        <v>36397164</v>
      </c>
      <c r="I26" s="9" t="s">
        <v>178</v>
      </c>
      <c r="J26" s="37" t="str">
        <f t="shared" si="0"/>
        <v>potraviny</v>
      </c>
      <c r="K26" s="16">
        <f t="shared" si="1"/>
        <v>744</v>
      </c>
      <c r="L26" s="60">
        <v>45299</v>
      </c>
      <c r="M26" s="38" t="str">
        <f t="shared" si="2"/>
        <v>PICADO , s.r.o</v>
      </c>
      <c r="N26" s="38" t="str">
        <f>G26</f>
        <v>Vysokoškolákov 6, 010 08 Žilina</v>
      </c>
      <c r="O26" s="8">
        <f t="shared" si="4"/>
        <v>36397164</v>
      </c>
      <c r="P26" s="9" t="s">
        <v>3</v>
      </c>
      <c r="Q26" s="9" t="s">
        <v>31</v>
      </c>
      <c r="T26" s="49"/>
      <c r="U26" s="18"/>
      <c r="V26" s="18"/>
    </row>
    <row r="27" spans="1:22" ht="36" customHeight="1">
      <c r="A27" s="50">
        <v>2024011024</v>
      </c>
      <c r="B27" s="37" t="s">
        <v>32</v>
      </c>
      <c r="C27" s="16">
        <v>15.07</v>
      </c>
      <c r="D27" s="53" t="s">
        <v>236</v>
      </c>
      <c r="E27" s="7">
        <v>45302</v>
      </c>
      <c r="F27" s="38" t="s">
        <v>49</v>
      </c>
      <c r="G27" s="38" t="s">
        <v>50</v>
      </c>
      <c r="H27" s="8">
        <v>45952671</v>
      </c>
      <c r="I27" s="9" t="s">
        <v>174</v>
      </c>
      <c r="J27" s="37" t="str">
        <f aca="true" t="shared" si="5" ref="J27:K36">B27</f>
        <v>potraviny</v>
      </c>
      <c r="K27" s="16">
        <f t="shared" si="5"/>
        <v>15.07</v>
      </c>
      <c r="L27" s="60">
        <v>45300</v>
      </c>
      <c r="M27" s="38" t="str">
        <f aca="true" t="shared" si="6" ref="M27:O36">F27</f>
        <v>METRO Cash and Carry SR s.r.o.</v>
      </c>
      <c r="N27" s="38" t="str">
        <f t="shared" si="6"/>
        <v>Senecká cesta 1881,900 28  Ivanka pri Dunaji</v>
      </c>
      <c r="O27" s="8">
        <f t="shared" si="6"/>
        <v>45952671</v>
      </c>
      <c r="P27" s="9" t="s">
        <v>3</v>
      </c>
      <c r="Q27" s="9" t="s">
        <v>31</v>
      </c>
      <c r="T27" s="18"/>
      <c r="U27" s="18"/>
      <c r="V27" s="18"/>
    </row>
    <row r="28" spans="1:22" ht="36" customHeight="1">
      <c r="A28" s="50">
        <v>2024011025</v>
      </c>
      <c r="B28" s="37" t="s">
        <v>32</v>
      </c>
      <c r="C28" s="16">
        <v>434.17</v>
      </c>
      <c r="D28" s="53" t="s">
        <v>236</v>
      </c>
      <c r="E28" s="7">
        <v>45302</v>
      </c>
      <c r="F28" s="38" t="s">
        <v>49</v>
      </c>
      <c r="G28" s="38" t="s">
        <v>50</v>
      </c>
      <c r="H28" s="8">
        <v>45952671</v>
      </c>
      <c r="I28" s="9"/>
      <c r="J28" s="37" t="str">
        <f t="shared" si="5"/>
        <v>potraviny</v>
      </c>
      <c r="K28" s="16">
        <f t="shared" si="5"/>
        <v>434.17</v>
      </c>
      <c r="L28" s="60">
        <v>45300</v>
      </c>
      <c r="M28" s="38" t="str">
        <f t="shared" si="6"/>
        <v>METRO Cash and Carry SR s.r.o.</v>
      </c>
      <c r="N28" s="38" t="str">
        <f t="shared" si="6"/>
        <v>Senecká cesta 1881,900 28  Ivanka pri Dunaji</v>
      </c>
      <c r="O28" s="8">
        <f t="shared" si="6"/>
        <v>45952671</v>
      </c>
      <c r="P28" s="9" t="s">
        <v>29</v>
      </c>
      <c r="Q28" s="9" t="s">
        <v>30</v>
      </c>
      <c r="T28" s="18"/>
      <c r="U28" s="18"/>
      <c r="V28" s="18"/>
    </row>
    <row r="29" spans="1:22" ht="36" customHeight="1">
      <c r="A29" s="50">
        <v>2024011026</v>
      </c>
      <c r="B29" s="37" t="s">
        <v>32</v>
      </c>
      <c r="C29" s="16">
        <v>2103.8</v>
      </c>
      <c r="D29" s="53" t="s">
        <v>236</v>
      </c>
      <c r="E29" s="7">
        <v>45302</v>
      </c>
      <c r="F29" s="38" t="s">
        <v>49</v>
      </c>
      <c r="G29" s="38" t="s">
        <v>50</v>
      </c>
      <c r="H29" s="8">
        <v>45952671</v>
      </c>
      <c r="I29" s="9"/>
      <c r="J29" s="37" t="str">
        <f t="shared" si="5"/>
        <v>potraviny</v>
      </c>
      <c r="K29" s="16">
        <f t="shared" si="5"/>
        <v>2103.8</v>
      </c>
      <c r="L29" s="60">
        <v>45299</v>
      </c>
      <c r="M29" s="38" t="str">
        <f t="shared" si="6"/>
        <v>METRO Cash and Carry SR s.r.o.</v>
      </c>
      <c r="N29" s="38" t="str">
        <f t="shared" si="6"/>
        <v>Senecká cesta 1881,900 28  Ivanka pri Dunaji</v>
      </c>
      <c r="O29" s="8">
        <f t="shared" si="6"/>
        <v>45952671</v>
      </c>
      <c r="P29" s="9" t="s">
        <v>29</v>
      </c>
      <c r="Q29" s="9" t="s">
        <v>30</v>
      </c>
      <c r="T29" s="18"/>
      <c r="U29" s="18"/>
      <c r="V29" s="18"/>
    </row>
    <row r="30" spans="1:22" ht="36" customHeight="1">
      <c r="A30" s="50">
        <v>2024011027</v>
      </c>
      <c r="B30" s="37" t="s">
        <v>47</v>
      </c>
      <c r="C30" s="16">
        <v>703.76</v>
      </c>
      <c r="D30" s="50" t="s">
        <v>135</v>
      </c>
      <c r="E30" s="7">
        <v>45300</v>
      </c>
      <c r="F30" s="40" t="s">
        <v>7</v>
      </c>
      <c r="G30" s="40" t="s">
        <v>8</v>
      </c>
      <c r="H30" s="13">
        <v>47925914</v>
      </c>
      <c r="I30" s="20" t="s">
        <v>156</v>
      </c>
      <c r="J30" s="37" t="str">
        <f t="shared" si="5"/>
        <v>lieky</v>
      </c>
      <c r="K30" s="16">
        <f t="shared" si="5"/>
        <v>703.76</v>
      </c>
      <c r="L30" s="7">
        <v>45296</v>
      </c>
      <c r="M30" s="38" t="str">
        <f t="shared" si="6"/>
        <v>ATONA s.r.o.</v>
      </c>
      <c r="N30" s="38" t="str">
        <f t="shared" si="6"/>
        <v>Okružná 30, 048 01 Rožňava</v>
      </c>
      <c r="O30" s="8">
        <f t="shared" si="6"/>
        <v>47925914</v>
      </c>
      <c r="P30" s="9" t="s">
        <v>29</v>
      </c>
      <c r="Q30" s="9" t="s">
        <v>30</v>
      </c>
      <c r="T30" s="49"/>
      <c r="U30" s="49"/>
      <c r="V30" s="18"/>
    </row>
    <row r="31" spans="1:22" ht="36" customHeight="1">
      <c r="A31" s="50">
        <v>2024011028</v>
      </c>
      <c r="B31" s="37" t="s">
        <v>47</v>
      </c>
      <c r="C31" s="16">
        <v>442.35</v>
      </c>
      <c r="D31" s="50" t="s">
        <v>135</v>
      </c>
      <c r="E31" s="7">
        <v>45300</v>
      </c>
      <c r="F31" s="40" t="s">
        <v>7</v>
      </c>
      <c r="G31" s="40" t="s">
        <v>8</v>
      </c>
      <c r="H31" s="13">
        <v>47925914</v>
      </c>
      <c r="I31" s="20" t="s">
        <v>157</v>
      </c>
      <c r="J31" s="37" t="str">
        <f t="shared" si="5"/>
        <v>lieky</v>
      </c>
      <c r="K31" s="16">
        <f t="shared" si="5"/>
        <v>442.35</v>
      </c>
      <c r="L31" s="7">
        <v>45296</v>
      </c>
      <c r="M31" s="38" t="str">
        <f t="shared" si="6"/>
        <v>ATONA s.r.o.</v>
      </c>
      <c r="N31" s="38" t="str">
        <f t="shared" si="6"/>
        <v>Okružná 30, 048 01 Rožňava</v>
      </c>
      <c r="O31" s="8">
        <f t="shared" si="6"/>
        <v>47925914</v>
      </c>
      <c r="P31" s="9" t="s">
        <v>29</v>
      </c>
      <c r="Q31" s="9" t="s">
        <v>30</v>
      </c>
      <c r="T31" s="49"/>
      <c r="U31" s="49"/>
      <c r="V31" s="18"/>
    </row>
    <row r="32" spans="1:22" ht="36" customHeight="1">
      <c r="A32" s="50">
        <v>2024011029</v>
      </c>
      <c r="B32" s="37" t="s">
        <v>47</v>
      </c>
      <c r="C32" s="16">
        <v>1273.89</v>
      </c>
      <c r="D32" s="50" t="s">
        <v>135</v>
      </c>
      <c r="E32" s="7">
        <v>45300</v>
      </c>
      <c r="F32" s="40" t="s">
        <v>7</v>
      </c>
      <c r="G32" s="40" t="s">
        <v>8</v>
      </c>
      <c r="H32" s="13">
        <v>47925914</v>
      </c>
      <c r="I32" s="20" t="s">
        <v>158</v>
      </c>
      <c r="J32" s="37" t="str">
        <f t="shared" si="5"/>
        <v>lieky</v>
      </c>
      <c r="K32" s="16">
        <f t="shared" si="5"/>
        <v>1273.89</v>
      </c>
      <c r="L32" s="7">
        <v>45299</v>
      </c>
      <c r="M32" s="38" t="str">
        <f t="shared" si="6"/>
        <v>ATONA s.r.o.</v>
      </c>
      <c r="N32" s="38" t="str">
        <f t="shared" si="6"/>
        <v>Okružná 30, 048 01 Rožňava</v>
      </c>
      <c r="O32" s="8">
        <f t="shared" si="6"/>
        <v>47925914</v>
      </c>
      <c r="P32" s="9" t="s">
        <v>29</v>
      </c>
      <c r="Q32" s="9" t="s">
        <v>30</v>
      </c>
      <c r="T32" s="49"/>
      <c r="U32" s="49"/>
      <c r="V32" s="18"/>
    </row>
    <row r="33" spans="1:22" ht="36" customHeight="1">
      <c r="A33" s="50">
        <v>2024011030</v>
      </c>
      <c r="B33" s="37" t="s">
        <v>47</v>
      </c>
      <c r="C33" s="16">
        <v>1466.42</v>
      </c>
      <c r="D33" s="50" t="s">
        <v>135</v>
      </c>
      <c r="E33" s="7">
        <v>45300</v>
      </c>
      <c r="F33" s="40" t="s">
        <v>7</v>
      </c>
      <c r="G33" s="40" t="s">
        <v>8</v>
      </c>
      <c r="H33" s="13">
        <v>47925914</v>
      </c>
      <c r="I33" s="20" t="s">
        <v>159</v>
      </c>
      <c r="J33" s="37" t="str">
        <f t="shared" si="5"/>
        <v>lieky</v>
      </c>
      <c r="K33" s="16">
        <f t="shared" si="5"/>
        <v>1466.42</v>
      </c>
      <c r="L33" s="7">
        <v>45296</v>
      </c>
      <c r="M33" s="38" t="str">
        <f t="shared" si="6"/>
        <v>ATONA s.r.o.</v>
      </c>
      <c r="N33" s="38" t="str">
        <f t="shared" si="6"/>
        <v>Okružná 30, 048 01 Rožňava</v>
      </c>
      <c r="O33" s="8">
        <f t="shared" si="6"/>
        <v>47925914</v>
      </c>
      <c r="P33" s="9" t="s">
        <v>29</v>
      </c>
      <c r="Q33" s="9" t="s">
        <v>30</v>
      </c>
      <c r="T33" s="49"/>
      <c r="U33" s="49"/>
      <c r="V33" s="18"/>
    </row>
    <row r="34" spans="1:22" ht="36" customHeight="1">
      <c r="A34" s="50">
        <v>2024011031</v>
      </c>
      <c r="B34" s="37" t="s">
        <v>32</v>
      </c>
      <c r="C34" s="16">
        <v>544.56</v>
      </c>
      <c r="D34" s="53" t="s">
        <v>132</v>
      </c>
      <c r="E34" s="7">
        <v>45303</v>
      </c>
      <c r="F34" s="38" t="s">
        <v>104</v>
      </c>
      <c r="G34" s="38" t="s">
        <v>46</v>
      </c>
      <c r="H34" s="8">
        <v>36019209</v>
      </c>
      <c r="I34" s="9" t="s">
        <v>180</v>
      </c>
      <c r="J34" s="37" t="str">
        <f t="shared" si="5"/>
        <v>potraviny</v>
      </c>
      <c r="K34" s="16">
        <f t="shared" si="5"/>
        <v>544.56</v>
      </c>
      <c r="L34" s="60">
        <v>45301</v>
      </c>
      <c r="M34" s="38" t="str">
        <f t="shared" si="6"/>
        <v>INMEDIA, spol.s.r.o.</v>
      </c>
      <c r="N34" s="38" t="str">
        <f t="shared" si="6"/>
        <v>Námestie SNP 11, 960,01 Zvolen</v>
      </c>
      <c r="O34" s="8">
        <f t="shared" si="6"/>
        <v>36019209</v>
      </c>
      <c r="P34" s="9" t="s">
        <v>3</v>
      </c>
      <c r="Q34" s="9" t="s">
        <v>31</v>
      </c>
      <c r="T34" s="49"/>
      <c r="U34" s="18"/>
      <c r="V34" s="18"/>
    </row>
    <row r="35" spans="1:22" ht="36" customHeight="1">
      <c r="A35" s="50">
        <v>2024011032</v>
      </c>
      <c r="B35" s="37" t="s">
        <v>32</v>
      </c>
      <c r="C35" s="16">
        <v>516.96</v>
      </c>
      <c r="D35" s="53" t="s">
        <v>132</v>
      </c>
      <c r="E35" s="7">
        <v>45303</v>
      </c>
      <c r="F35" s="38" t="s">
        <v>104</v>
      </c>
      <c r="G35" s="38" t="s">
        <v>46</v>
      </c>
      <c r="H35" s="8">
        <v>36019209</v>
      </c>
      <c r="I35" s="9" t="s">
        <v>181</v>
      </c>
      <c r="J35" s="37" t="str">
        <f t="shared" si="5"/>
        <v>potraviny</v>
      </c>
      <c r="K35" s="16">
        <f t="shared" si="5"/>
        <v>516.96</v>
      </c>
      <c r="L35" s="60">
        <v>45301</v>
      </c>
      <c r="M35" s="38" t="str">
        <f t="shared" si="6"/>
        <v>INMEDIA, spol.s.r.o.</v>
      </c>
      <c r="N35" s="38" t="str">
        <f t="shared" si="6"/>
        <v>Námestie SNP 11, 960,01 Zvolen</v>
      </c>
      <c r="O35" s="8">
        <f t="shared" si="6"/>
        <v>36019209</v>
      </c>
      <c r="P35" s="9" t="s">
        <v>3</v>
      </c>
      <c r="Q35" s="9" t="s">
        <v>31</v>
      </c>
      <c r="T35" s="49"/>
      <c r="U35" s="18"/>
      <c r="V35" s="18"/>
    </row>
    <row r="36" spans="1:22" ht="36" customHeight="1">
      <c r="A36" s="50">
        <v>2024011033</v>
      </c>
      <c r="B36" s="37" t="s">
        <v>32</v>
      </c>
      <c r="C36" s="16">
        <v>736.69</v>
      </c>
      <c r="D36" s="53" t="s">
        <v>132</v>
      </c>
      <c r="E36" s="7">
        <v>45303</v>
      </c>
      <c r="F36" s="38" t="s">
        <v>104</v>
      </c>
      <c r="G36" s="38" t="s">
        <v>46</v>
      </c>
      <c r="H36" s="8">
        <v>36019209</v>
      </c>
      <c r="I36" s="9" t="s">
        <v>173</v>
      </c>
      <c r="J36" s="37" t="str">
        <f t="shared" si="5"/>
        <v>potraviny</v>
      </c>
      <c r="K36" s="16">
        <f t="shared" si="5"/>
        <v>736.69</v>
      </c>
      <c r="L36" s="60">
        <v>45301</v>
      </c>
      <c r="M36" s="38" t="str">
        <f t="shared" si="6"/>
        <v>INMEDIA, spol.s.r.o.</v>
      </c>
      <c r="N36" s="38" t="str">
        <f t="shared" si="6"/>
        <v>Námestie SNP 11, 960,01 Zvolen</v>
      </c>
      <c r="O36" s="8">
        <f t="shared" si="6"/>
        <v>36019209</v>
      </c>
      <c r="P36" s="9" t="s">
        <v>3</v>
      </c>
      <c r="Q36" s="9" t="s">
        <v>31</v>
      </c>
      <c r="T36" s="49"/>
      <c r="U36" s="18"/>
      <c r="V36" s="18"/>
    </row>
    <row r="37" spans="1:22" ht="36" customHeight="1">
      <c r="A37" s="50">
        <v>2024011034</v>
      </c>
      <c r="B37" s="37" t="s">
        <v>82</v>
      </c>
      <c r="C37" s="16">
        <v>340.08</v>
      </c>
      <c r="D37" s="6" t="s">
        <v>57</v>
      </c>
      <c r="E37" s="7">
        <v>45299</v>
      </c>
      <c r="F37" s="37" t="s">
        <v>58</v>
      </c>
      <c r="G37" s="38" t="s">
        <v>59</v>
      </c>
      <c r="H37" s="8">
        <v>31692656</v>
      </c>
      <c r="I37" s="9"/>
      <c r="J37" s="37"/>
      <c r="K37" s="16"/>
      <c r="L37" s="60"/>
      <c r="M37" s="38"/>
      <c r="N37" s="38"/>
      <c r="O37" s="8"/>
      <c r="P37" s="9"/>
      <c r="Q37" s="9"/>
      <c r="T37" s="18"/>
      <c r="U37" s="18"/>
      <c r="V37" s="18"/>
    </row>
    <row r="38" spans="1:22" ht="36" customHeight="1">
      <c r="A38" s="50">
        <v>2024011035</v>
      </c>
      <c r="B38" s="37" t="s">
        <v>32</v>
      </c>
      <c r="C38" s="16">
        <v>1044.11</v>
      </c>
      <c r="D38" s="6"/>
      <c r="E38" s="60">
        <v>45306</v>
      </c>
      <c r="F38" s="37" t="s">
        <v>60</v>
      </c>
      <c r="G38" s="38" t="s">
        <v>61</v>
      </c>
      <c r="H38" s="8">
        <v>44240104</v>
      </c>
      <c r="I38" s="9" t="s">
        <v>170</v>
      </c>
      <c r="J38" s="37" t="str">
        <f t="shared" si="0"/>
        <v>potraviny</v>
      </c>
      <c r="K38" s="16">
        <f t="shared" si="1"/>
        <v>1044.11</v>
      </c>
      <c r="L38" s="60">
        <v>45301</v>
      </c>
      <c r="M38" s="38" t="str">
        <f t="shared" si="2"/>
        <v>BOHUŠ ŠESTÁK s.r.o.</v>
      </c>
      <c r="N38" s="38" t="str">
        <f>G38</f>
        <v>Vodárenská 343/2, 924 01 Galanta</v>
      </c>
      <c r="O38" s="8">
        <f t="shared" si="4"/>
        <v>44240104</v>
      </c>
      <c r="P38" s="9" t="s">
        <v>3</v>
      </c>
      <c r="Q38" s="9" t="s">
        <v>31</v>
      </c>
      <c r="T38" s="18"/>
      <c r="U38" s="18"/>
      <c r="V38" s="18"/>
    </row>
    <row r="39" spans="1:22" ht="36" customHeight="1">
      <c r="A39" s="50">
        <v>2024011036</v>
      </c>
      <c r="B39" s="33" t="s">
        <v>87</v>
      </c>
      <c r="C39" s="16">
        <v>173.11</v>
      </c>
      <c r="D39" s="6" t="s">
        <v>96</v>
      </c>
      <c r="E39" s="7">
        <v>45294</v>
      </c>
      <c r="F39" s="15" t="s">
        <v>65</v>
      </c>
      <c r="G39" s="12" t="s">
        <v>66</v>
      </c>
      <c r="H39" s="13">
        <v>36226947</v>
      </c>
      <c r="I39" s="9"/>
      <c r="J39" s="37"/>
      <c r="K39" s="16"/>
      <c r="L39" s="60"/>
      <c r="M39" s="38"/>
      <c r="N39" s="38"/>
      <c r="O39" s="8"/>
      <c r="P39" s="9"/>
      <c r="Q39" s="9"/>
      <c r="T39" s="18"/>
      <c r="U39" s="18"/>
      <c r="V39" s="18"/>
    </row>
    <row r="40" spans="1:22" ht="36" customHeight="1">
      <c r="A40" s="50">
        <v>2024011037</v>
      </c>
      <c r="B40" s="37" t="s">
        <v>32</v>
      </c>
      <c r="C40" s="16">
        <v>980.89</v>
      </c>
      <c r="D40" s="53"/>
      <c r="E40" s="7">
        <v>45301</v>
      </c>
      <c r="F40" s="38" t="s">
        <v>161</v>
      </c>
      <c r="G40" s="38" t="s">
        <v>162</v>
      </c>
      <c r="H40" s="8">
        <v>51801540</v>
      </c>
      <c r="I40" s="9" t="s">
        <v>171</v>
      </c>
      <c r="J40" s="37" t="str">
        <f t="shared" si="0"/>
        <v>potraviny</v>
      </c>
      <c r="K40" s="16">
        <f t="shared" si="1"/>
        <v>980.89</v>
      </c>
      <c r="L40" s="60">
        <v>45299</v>
      </c>
      <c r="M40" s="38" t="str">
        <f t="shared" si="2"/>
        <v>FOOD LOGISTIC s.r.o.</v>
      </c>
      <c r="N40" s="38" t="str">
        <f>G40</f>
        <v>Garbiarska 5, 040 01 Košice</v>
      </c>
      <c r="O40" s="8">
        <f t="shared" si="4"/>
        <v>51801540</v>
      </c>
      <c r="P40" s="9" t="s">
        <v>3</v>
      </c>
      <c r="Q40" s="9" t="s">
        <v>31</v>
      </c>
      <c r="T40" s="18"/>
      <c r="U40" s="18"/>
      <c r="V40" s="18"/>
    </row>
    <row r="41" spans="1:22" ht="36" customHeight="1">
      <c r="A41" s="50">
        <v>2024011038</v>
      </c>
      <c r="B41" s="37" t="s">
        <v>32</v>
      </c>
      <c r="C41" s="16">
        <v>1095.3</v>
      </c>
      <c r="D41" s="6" t="s">
        <v>130</v>
      </c>
      <c r="E41" s="7">
        <v>45304</v>
      </c>
      <c r="F41" s="37" t="s">
        <v>118</v>
      </c>
      <c r="G41" s="38" t="s">
        <v>119</v>
      </c>
      <c r="H41" s="8">
        <v>36576638</v>
      </c>
      <c r="I41" s="9" t="s">
        <v>172</v>
      </c>
      <c r="J41" s="37" t="str">
        <f t="shared" si="0"/>
        <v>potraviny</v>
      </c>
      <c r="K41" s="16">
        <f t="shared" si="1"/>
        <v>1095.3</v>
      </c>
      <c r="L41" s="60">
        <v>45301</v>
      </c>
      <c r="M41" s="38" t="str">
        <f t="shared" si="2"/>
        <v>BFZ TRIO s.r.o.</v>
      </c>
      <c r="N41" s="38" t="str">
        <f>G41</f>
        <v>Jovická 1, 048 01 Rožňava</v>
      </c>
      <c r="O41" s="8">
        <f t="shared" si="4"/>
        <v>36576638</v>
      </c>
      <c r="P41" s="9" t="s">
        <v>3</v>
      </c>
      <c r="Q41" s="9" t="s">
        <v>31</v>
      </c>
      <c r="T41" s="49"/>
      <c r="U41" s="18"/>
      <c r="V41" s="18"/>
    </row>
    <row r="42" spans="1:22" ht="36" customHeight="1">
      <c r="A42" s="50">
        <v>2024011039</v>
      </c>
      <c r="B42" s="37" t="s">
        <v>32</v>
      </c>
      <c r="C42" s="16">
        <v>702.71</v>
      </c>
      <c r="D42" s="6"/>
      <c r="E42" s="7">
        <v>45306</v>
      </c>
      <c r="F42" s="40" t="s">
        <v>44</v>
      </c>
      <c r="G42" s="40" t="s">
        <v>45</v>
      </c>
      <c r="H42" s="13">
        <v>35760532</v>
      </c>
      <c r="I42" s="9" t="s">
        <v>169</v>
      </c>
      <c r="J42" s="37" t="str">
        <f t="shared" si="0"/>
        <v>potraviny</v>
      </c>
      <c r="K42" s="16">
        <f t="shared" si="1"/>
        <v>702.71</v>
      </c>
      <c r="L42" s="60">
        <v>45302</v>
      </c>
      <c r="M42" s="38" t="str">
        <f t="shared" si="2"/>
        <v>ATC - JR, s.r.o.</v>
      </c>
      <c r="N42" s="38" t="str">
        <f>G42</f>
        <v>Vsetínska cesta 766,020 01 Púchov</v>
      </c>
      <c r="O42" s="8">
        <f t="shared" si="4"/>
        <v>35760532</v>
      </c>
      <c r="P42" s="9" t="s">
        <v>3</v>
      </c>
      <c r="Q42" s="9" t="s">
        <v>31</v>
      </c>
      <c r="T42" s="18"/>
      <c r="U42" s="18"/>
      <c r="V42" s="18"/>
    </row>
    <row r="43" spans="1:22" ht="36" customHeight="1">
      <c r="A43" s="50">
        <v>2024011040</v>
      </c>
      <c r="B43" s="37" t="s">
        <v>32</v>
      </c>
      <c r="C43" s="16">
        <v>926.02</v>
      </c>
      <c r="D43" s="6"/>
      <c r="E43" s="7">
        <v>45306</v>
      </c>
      <c r="F43" s="40" t="s">
        <v>44</v>
      </c>
      <c r="G43" s="40" t="s">
        <v>45</v>
      </c>
      <c r="H43" s="13">
        <v>35760532</v>
      </c>
      <c r="I43" s="9" t="s">
        <v>168</v>
      </c>
      <c r="J43" s="37" t="str">
        <f t="shared" si="0"/>
        <v>potraviny</v>
      </c>
      <c r="K43" s="16">
        <f t="shared" si="1"/>
        <v>926.02</v>
      </c>
      <c r="L43" s="60">
        <v>45302</v>
      </c>
      <c r="M43" s="38" t="str">
        <f t="shared" si="2"/>
        <v>ATC - JR, s.r.o.</v>
      </c>
      <c r="N43" s="38" t="str">
        <f>G43</f>
        <v>Vsetínska cesta 766,020 01 Púchov</v>
      </c>
      <c r="O43" s="8">
        <f t="shared" si="4"/>
        <v>35760532</v>
      </c>
      <c r="P43" s="9" t="s">
        <v>3</v>
      </c>
      <c r="Q43" s="9" t="s">
        <v>31</v>
      </c>
      <c r="T43" s="18"/>
      <c r="U43" s="18"/>
      <c r="V43" s="18"/>
    </row>
    <row r="44" spans="1:22" ht="36" customHeight="1">
      <c r="A44" s="50">
        <v>2024011041</v>
      </c>
      <c r="B44" s="37" t="s">
        <v>32</v>
      </c>
      <c r="C44" s="16">
        <v>478.57</v>
      </c>
      <c r="D44" s="6"/>
      <c r="E44" s="7">
        <v>45306</v>
      </c>
      <c r="F44" s="40" t="s">
        <v>44</v>
      </c>
      <c r="G44" s="40" t="s">
        <v>45</v>
      </c>
      <c r="H44" s="13">
        <v>35760532</v>
      </c>
      <c r="I44" s="9" t="s">
        <v>167</v>
      </c>
      <c r="J44" s="37" t="str">
        <f>B44</f>
        <v>potraviny</v>
      </c>
      <c r="K44" s="16">
        <f>C44</f>
        <v>478.57</v>
      </c>
      <c r="L44" s="60">
        <v>45302</v>
      </c>
      <c r="M44" s="38" t="str">
        <f>F44</f>
        <v>ATC - JR, s.r.o.</v>
      </c>
      <c r="N44" s="38" t="str">
        <f>G44</f>
        <v>Vsetínska cesta 766,020 01 Púchov</v>
      </c>
      <c r="O44" s="8">
        <f>H44</f>
        <v>35760532</v>
      </c>
      <c r="P44" s="9" t="s">
        <v>3</v>
      </c>
      <c r="Q44" s="9" t="s">
        <v>31</v>
      </c>
      <c r="T44" s="18"/>
      <c r="U44" s="18"/>
      <c r="V44" s="18"/>
    </row>
    <row r="45" spans="1:22" ht="36" customHeight="1">
      <c r="A45" s="50">
        <v>2024011042</v>
      </c>
      <c r="B45" s="37" t="s">
        <v>128</v>
      </c>
      <c r="C45" s="16">
        <v>118.8</v>
      </c>
      <c r="D45" s="6" t="s">
        <v>107</v>
      </c>
      <c r="E45" s="7">
        <v>45301</v>
      </c>
      <c r="F45" s="40" t="s">
        <v>98</v>
      </c>
      <c r="G45" s="40" t="s">
        <v>99</v>
      </c>
      <c r="H45" s="13">
        <v>44031483</v>
      </c>
      <c r="I45" s="9"/>
      <c r="J45" s="37"/>
      <c r="K45" s="16"/>
      <c r="L45" s="60"/>
      <c r="M45" s="38"/>
      <c r="N45" s="38"/>
      <c r="O45" s="8"/>
      <c r="P45" s="9"/>
      <c r="Q45" s="9"/>
      <c r="T45" s="18"/>
      <c r="U45" s="18"/>
      <c r="V45" s="18"/>
    </row>
    <row r="46" spans="1:22" ht="36" customHeight="1">
      <c r="A46" s="50">
        <v>2024011043</v>
      </c>
      <c r="B46" s="37" t="s">
        <v>163</v>
      </c>
      <c r="C46" s="16">
        <v>108</v>
      </c>
      <c r="D46" s="6"/>
      <c r="E46" s="60">
        <v>45303</v>
      </c>
      <c r="F46" s="37" t="s">
        <v>120</v>
      </c>
      <c r="G46" s="38" t="s">
        <v>9</v>
      </c>
      <c r="H46" s="8">
        <v>36237337</v>
      </c>
      <c r="I46" s="9"/>
      <c r="J46" s="37"/>
      <c r="K46" s="16"/>
      <c r="L46" s="60"/>
      <c r="M46" s="38"/>
      <c r="N46" s="38"/>
      <c r="O46" s="8"/>
      <c r="P46" s="9"/>
      <c r="Q46" s="9"/>
      <c r="T46" s="49"/>
      <c r="U46" s="18"/>
      <c r="V46" s="18"/>
    </row>
    <row r="47" spans="1:22" ht="36" customHeight="1">
      <c r="A47" s="50">
        <v>2024011044</v>
      </c>
      <c r="B47" s="37" t="s">
        <v>164</v>
      </c>
      <c r="C47" s="16">
        <v>824.85</v>
      </c>
      <c r="D47" s="6"/>
      <c r="E47" s="7">
        <v>45308</v>
      </c>
      <c r="F47" s="40" t="s">
        <v>165</v>
      </c>
      <c r="G47" s="40" t="s">
        <v>166</v>
      </c>
      <c r="H47" s="13">
        <v>35825979</v>
      </c>
      <c r="I47" s="9"/>
      <c r="J47" s="37" t="str">
        <f t="shared" si="0"/>
        <v>televízory</v>
      </c>
      <c r="K47" s="16">
        <f t="shared" si="1"/>
        <v>824.85</v>
      </c>
      <c r="L47" s="60">
        <v>45306</v>
      </c>
      <c r="M47" s="38" t="str">
        <f t="shared" si="2"/>
        <v>OKAY Slovakia, spol. s r.o.</v>
      </c>
      <c r="N47" s="38" t="str">
        <f>G47</f>
        <v>Černyševského 1287/10, 851 01 Bratislava</v>
      </c>
      <c r="O47" s="8">
        <f t="shared" si="4"/>
        <v>35825979</v>
      </c>
      <c r="P47" s="9" t="s">
        <v>29</v>
      </c>
      <c r="Q47" s="9" t="s">
        <v>30</v>
      </c>
      <c r="T47" s="49"/>
      <c r="U47" s="18"/>
      <c r="V47" s="18"/>
    </row>
    <row r="48" spans="1:22" ht="36" customHeight="1">
      <c r="A48" s="50">
        <v>2024011045</v>
      </c>
      <c r="B48" s="37" t="s">
        <v>0</v>
      </c>
      <c r="C48" s="16">
        <v>97.2</v>
      </c>
      <c r="D48" s="10">
        <v>162700</v>
      </c>
      <c r="E48" s="7">
        <v>45306</v>
      </c>
      <c r="F48" s="40" t="s">
        <v>71</v>
      </c>
      <c r="G48" s="40" t="s">
        <v>72</v>
      </c>
      <c r="H48" s="13">
        <v>17335949</v>
      </c>
      <c r="I48" s="9"/>
      <c r="J48" s="37"/>
      <c r="K48" s="16"/>
      <c r="L48" s="60"/>
      <c r="M48" s="38"/>
      <c r="N48" s="38"/>
      <c r="O48" s="8"/>
      <c r="P48" s="9"/>
      <c r="Q48" s="9"/>
      <c r="T48" s="18"/>
      <c r="U48" s="18"/>
      <c r="V48" s="18"/>
    </row>
    <row r="49" spans="1:22" ht="36" customHeight="1">
      <c r="A49" s="50">
        <v>2024011046</v>
      </c>
      <c r="B49" s="38" t="s">
        <v>54</v>
      </c>
      <c r="C49" s="16">
        <v>221.4</v>
      </c>
      <c r="D49" s="10">
        <v>5611864285</v>
      </c>
      <c r="E49" s="7">
        <v>45306</v>
      </c>
      <c r="F49" s="40" t="s">
        <v>55</v>
      </c>
      <c r="G49" s="40" t="s">
        <v>56</v>
      </c>
      <c r="H49" s="13">
        <v>31322832</v>
      </c>
      <c r="I49" s="9"/>
      <c r="J49" s="37"/>
      <c r="K49" s="16"/>
      <c r="L49" s="60"/>
      <c r="M49" s="38"/>
      <c r="N49" s="38"/>
      <c r="O49" s="8"/>
      <c r="P49" s="9"/>
      <c r="Q49" s="9"/>
      <c r="T49" s="18"/>
      <c r="U49" s="18"/>
      <c r="V49" s="18"/>
    </row>
    <row r="50" spans="1:22" ht="36" customHeight="1">
      <c r="A50" s="50">
        <v>2024011047</v>
      </c>
      <c r="B50" s="37" t="s">
        <v>47</v>
      </c>
      <c r="C50" s="16">
        <v>793.83</v>
      </c>
      <c r="D50" s="50" t="s">
        <v>135</v>
      </c>
      <c r="E50" s="7">
        <v>45306</v>
      </c>
      <c r="F50" s="40" t="s">
        <v>7</v>
      </c>
      <c r="G50" s="40" t="s">
        <v>8</v>
      </c>
      <c r="H50" s="13">
        <v>47925914</v>
      </c>
      <c r="I50" s="20" t="s">
        <v>182</v>
      </c>
      <c r="J50" s="37" t="str">
        <f aca="true" t="shared" si="7" ref="J50:J55">B50</f>
        <v>lieky</v>
      </c>
      <c r="K50" s="16">
        <f aca="true" t="shared" si="8" ref="K50:K55">C50</f>
        <v>793.83</v>
      </c>
      <c r="L50" s="7">
        <v>45303</v>
      </c>
      <c r="M50" s="38" t="str">
        <f aca="true" t="shared" si="9" ref="M50:M55">F50</f>
        <v>ATONA s.r.o.</v>
      </c>
      <c r="N50" s="38" t="str">
        <f aca="true" t="shared" si="10" ref="N50:N55">G50</f>
        <v>Okružná 30, 048 01 Rožňava</v>
      </c>
      <c r="O50" s="8">
        <f aca="true" t="shared" si="11" ref="O50:O55">H50</f>
        <v>47925914</v>
      </c>
      <c r="P50" s="9" t="s">
        <v>29</v>
      </c>
      <c r="Q50" s="9" t="s">
        <v>30</v>
      </c>
      <c r="T50" s="49"/>
      <c r="U50" s="49"/>
      <c r="V50" s="18"/>
    </row>
    <row r="51" spans="1:22" ht="36" customHeight="1">
      <c r="A51" s="50">
        <v>2024011048</v>
      </c>
      <c r="B51" s="37" t="s">
        <v>47</v>
      </c>
      <c r="C51" s="16">
        <v>560.46</v>
      </c>
      <c r="D51" s="50" t="s">
        <v>135</v>
      </c>
      <c r="E51" s="7">
        <v>45306</v>
      </c>
      <c r="F51" s="40" t="s">
        <v>7</v>
      </c>
      <c r="G51" s="40" t="s">
        <v>8</v>
      </c>
      <c r="H51" s="13">
        <v>47925914</v>
      </c>
      <c r="I51" s="20" t="s">
        <v>183</v>
      </c>
      <c r="J51" s="37" t="str">
        <f t="shared" si="7"/>
        <v>lieky</v>
      </c>
      <c r="K51" s="16">
        <f t="shared" si="8"/>
        <v>560.46</v>
      </c>
      <c r="L51" s="7">
        <v>45303</v>
      </c>
      <c r="M51" s="38" t="str">
        <f t="shared" si="9"/>
        <v>ATONA s.r.o.</v>
      </c>
      <c r="N51" s="38" t="str">
        <f t="shared" si="10"/>
        <v>Okružná 30, 048 01 Rožňava</v>
      </c>
      <c r="O51" s="8">
        <f t="shared" si="11"/>
        <v>47925914</v>
      </c>
      <c r="P51" s="9" t="s">
        <v>29</v>
      </c>
      <c r="Q51" s="9" t="s">
        <v>30</v>
      </c>
      <c r="T51" s="49"/>
      <c r="U51" s="49"/>
      <c r="V51" s="18"/>
    </row>
    <row r="52" spans="1:22" ht="36" customHeight="1">
      <c r="A52" s="50">
        <v>2024011049</v>
      </c>
      <c r="B52" s="37" t="s">
        <v>47</v>
      </c>
      <c r="C52" s="16">
        <v>2321.49</v>
      </c>
      <c r="D52" s="50" t="s">
        <v>135</v>
      </c>
      <c r="E52" s="7">
        <v>45306</v>
      </c>
      <c r="F52" s="40" t="s">
        <v>7</v>
      </c>
      <c r="G52" s="40" t="s">
        <v>8</v>
      </c>
      <c r="H52" s="13">
        <v>47925914</v>
      </c>
      <c r="I52" s="20" t="s">
        <v>184</v>
      </c>
      <c r="J52" s="37" t="str">
        <f t="shared" si="7"/>
        <v>lieky</v>
      </c>
      <c r="K52" s="16">
        <f t="shared" si="8"/>
        <v>2321.49</v>
      </c>
      <c r="L52" s="7">
        <v>45303</v>
      </c>
      <c r="M52" s="38" t="str">
        <f t="shared" si="9"/>
        <v>ATONA s.r.o.</v>
      </c>
      <c r="N52" s="38" t="str">
        <f t="shared" si="10"/>
        <v>Okružná 30, 048 01 Rožňava</v>
      </c>
      <c r="O52" s="8">
        <f t="shared" si="11"/>
        <v>47925914</v>
      </c>
      <c r="P52" s="9" t="s">
        <v>29</v>
      </c>
      <c r="Q52" s="9" t="s">
        <v>30</v>
      </c>
      <c r="T52" s="49"/>
      <c r="U52" s="49"/>
      <c r="V52" s="18"/>
    </row>
    <row r="53" spans="1:22" ht="36" customHeight="1">
      <c r="A53" s="50">
        <v>2024011050</v>
      </c>
      <c r="B53" s="37" t="s">
        <v>47</v>
      </c>
      <c r="C53" s="16">
        <v>2222.74</v>
      </c>
      <c r="D53" s="50" t="s">
        <v>135</v>
      </c>
      <c r="E53" s="7">
        <v>45306</v>
      </c>
      <c r="F53" s="40" t="s">
        <v>7</v>
      </c>
      <c r="G53" s="40" t="s">
        <v>8</v>
      </c>
      <c r="H53" s="13">
        <v>47925914</v>
      </c>
      <c r="I53" s="20" t="s">
        <v>185</v>
      </c>
      <c r="J53" s="37" t="str">
        <f t="shared" si="7"/>
        <v>lieky</v>
      </c>
      <c r="K53" s="16">
        <f t="shared" si="8"/>
        <v>2222.74</v>
      </c>
      <c r="L53" s="7">
        <v>45302</v>
      </c>
      <c r="M53" s="38" t="str">
        <f t="shared" si="9"/>
        <v>ATONA s.r.o.</v>
      </c>
      <c r="N53" s="38" t="str">
        <f t="shared" si="10"/>
        <v>Okružná 30, 048 01 Rožňava</v>
      </c>
      <c r="O53" s="8">
        <f t="shared" si="11"/>
        <v>47925914</v>
      </c>
      <c r="P53" s="9" t="s">
        <v>29</v>
      </c>
      <c r="Q53" s="9" t="s">
        <v>30</v>
      </c>
      <c r="T53" s="49"/>
      <c r="U53" s="49"/>
      <c r="V53" s="18"/>
    </row>
    <row r="54" spans="1:22" ht="36" customHeight="1">
      <c r="A54" s="50">
        <v>2024011051</v>
      </c>
      <c r="B54" s="37" t="s">
        <v>103</v>
      </c>
      <c r="C54" s="16">
        <v>774.12</v>
      </c>
      <c r="D54" s="6"/>
      <c r="E54" s="7">
        <v>45308</v>
      </c>
      <c r="F54" s="12" t="s">
        <v>85</v>
      </c>
      <c r="G54" s="12" t="s">
        <v>86</v>
      </c>
      <c r="H54" s="13">
        <v>35486686</v>
      </c>
      <c r="I54" s="9" t="s">
        <v>186</v>
      </c>
      <c r="J54" s="37" t="str">
        <f t="shared" si="7"/>
        <v>elektroinštalačný materiál</v>
      </c>
      <c r="K54" s="16">
        <f t="shared" si="8"/>
        <v>774.12</v>
      </c>
      <c r="L54" s="60">
        <v>45308</v>
      </c>
      <c r="M54" s="38" t="str">
        <f t="shared" si="9"/>
        <v>Gejza Molnár - ELMOL</v>
      </c>
      <c r="N54" s="38" t="str">
        <f t="shared" si="10"/>
        <v>Chanava 137, 980 44 Lenartovce</v>
      </c>
      <c r="O54" s="8">
        <f t="shared" si="11"/>
        <v>35486686</v>
      </c>
      <c r="P54" s="9" t="s">
        <v>29</v>
      </c>
      <c r="Q54" s="9" t="s">
        <v>30</v>
      </c>
      <c r="T54" s="49"/>
      <c r="U54" s="18"/>
      <c r="V54" s="18"/>
    </row>
    <row r="55" spans="1:22" ht="36" customHeight="1">
      <c r="A55" s="50">
        <v>2024011052</v>
      </c>
      <c r="B55" s="37" t="s">
        <v>188</v>
      </c>
      <c r="C55" s="16">
        <v>339.85</v>
      </c>
      <c r="D55" s="6"/>
      <c r="E55" s="7">
        <v>45308</v>
      </c>
      <c r="F55" s="12" t="s">
        <v>85</v>
      </c>
      <c r="G55" s="12" t="s">
        <v>86</v>
      </c>
      <c r="H55" s="13">
        <v>35486686</v>
      </c>
      <c r="I55" s="9" t="s">
        <v>187</v>
      </c>
      <c r="J55" s="37" t="str">
        <f t="shared" si="7"/>
        <v>oprava kuchynského krájača</v>
      </c>
      <c r="K55" s="16">
        <f t="shared" si="8"/>
        <v>339.85</v>
      </c>
      <c r="L55" s="60">
        <v>45308</v>
      </c>
      <c r="M55" s="38" t="str">
        <f t="shared" si="9"/>
        <v>Gejza Molnár - ELMOL</v>
      </c>
      <c r="N55" s="38" t="str">
        <f t="shared" si="10"/>
        <v>Chanava 137, 980 44 Lenartovce</v>
      </c>
      <c r="O55" s="8">
        <f t="shared" si="11"/>
        <v>35486686</v>
      </c>
      <c r="P55" s="9" t="s">
        <v>29</v>
      </c>
      <c r="Q55" s="9" t="s">
        <v>30</v>
      </c>
      <c r="T55" s="49"/>
      <c r="U55" s="18"/>
      <c r="V55" s="18"/>
    </row>
    <row r="56" spans="1:22" ht="36" customHeight="1">
      <c r="A56" s="50">
        <v>2024011053</v>
      </c>
      <c r="B56" s="37" t="s">
        <v>192</v>
      </c>
      <c r="C56" s="16">
        <v>26.15</v>
      </c>
      <c r="D56" s="53"/>
      <c r="E56" s="7">
        <v>45307</v>
      </c>
      <c r="F56" s="38" t="s">
        <v>190</v>
      </c>
      <c r="G56" s="38" t="s">
        <v>191</v>
      </c>
      <c r="H56" s="8">
        <v>36840114</v>
      </c>
      <c r="I56" s="9"/>
      <c r="J56" s="37" t="str">
        <f t="shared" si="0"/>
        <v>lepova pasca na hmyz - záloha</v>
      </c>
      <c r="K56" s="16">
        <f t="shared" si="1"/>
        <v>26.15</v>
      </c>
      <c r="L56" s="60">
        <v>45303</v>
      </c>
      <c r="M56" s="38" t="str">
        <f t="shared" si="2"/>
        <v>BAZ s.r.o.</v>
      </c>
      <c r="N56" s="38" t="str">
        <f aca="true" t="shared" si="12" ref="N56:N66">G56</f>
        <v>Na Sihoti 1168, 026 01 Dolný Kubín</v>
      </c>
      <c r="O56" s="8">
        <f t="shared" si="4"/>
        <v>36840114</v>
      </c>
      <c r="P56" s="9" t="s">
        <v>29</v>
      </c>
      <c r="Q56" s="9" t="s">
        <v>30</v>
      </c>
      <c r="S56" s="71"/>
      <c r="T56" s="18"/>
      <c r="U56" s="18"/>
      <c r="V56" s="18"/>
    </row>
    <row r="57" spans="1:22" ht="36" customHeight="1">
      <c r="A57" s="50">
        <v>2024011054</v>
      </c>
      <c r="B57" s="37" t="s">
        <v>189</v>
      </c>
      <c r="C57" s="16">
        <v>26.15</v>
      </c>
      <c r="D57" s="53"/>
      <c r="E57" s="7">
        <v>45307</v>
      </c>
      <c r="F57" s="38" t="s">
        <v>190</v>
      </c>
      <c r="G57" s="38" t="s">
        <v>191</v>
      </c>
      <c r="H57" s="8">
        <v>36840114</v>
      </c>
      <c r="I57" s="9"/>
      <c r="J57" s="37" t="str">
        <f>B57</f>
        <v>lepova pasca na hmyz</v>
      </c>
      <c r="K57" s="16">
        <f>C57</f>
        <v>26.15</v>
      </c>
      <c r="L57" s="60">
        <v>45303</v>
      </c>
      <c r="M57" s="38" t="str">
        <f>F57</f>
        <v>BAZ s.r.o.</v>
      </c>
      <c r="N57" s="38" t="str">
        <f t="shared" si="12"/>
        <v>Na Sihoti 1168, 026 01 Dolný Kubín</v>
      </c>
      <c r="O57" s="8">
        <f>H57</f>
        <v>36840114</v>
      </c>
      <c r="P57" s="9" t="s">
        <v>29</v>
      </c>
      <c r="Q57" s="9" t="s">
        <v>30</v>
      </c>
      <c r="S57" s="71"/>
      <c r="T57" s="18"/>
      <c r="U57" s="18"/>
      <c r="V57" s="18"/>
    </row>
    <row r="58" spans="1:22" ht="36" customHeight="1">
      <c r="A58" s="50">
        <v>2024011055</v>
      </c>
      <c r="B58" s="37" t="s">
        <v>193</v>
      </c>
      <c r="C58" s="16">
        <v>124.88</v>
      </c>
      <c r="D58" s="53" t="s">
        <v>236</v>
      </c>
      <c r="E58" s="7">
        <v>45309</v>
      </c>
      <c r="F58" s="38" t="s">
        <v>49</v>
      </c>
      <c r="G58" s="38" t="s">
        <v>50</v>
      </c>
      <c r="H58" s="8">
        <v>45952671</v>
      </c>
      <c r="I58" s="9" t="s">
        <v>199</v>
      </c>
      <c r="J58" s="37" t="str">
        <f t="shared" si="0"/>
        <v>pap. utierky, jar</v>
      </c>
      <c r="K58" s="16">
        <f t="shared" si="1"/>
        <v>124.88</v>
      </c>
      <c r="L58" s="60">
        <v>45306</v>
      </c>
      <c r="M58" s="38" t="str">
        <f t="shared" si="2"/>
        <v>METRO Cash and Carry SR s.r.o.</v>
      </c>
      <c r="N58" s="38" t="str">
        <f t="shared" si="12"/>
        <v>Senecká cesta 1881,900 28  Ivanka pri Dunaji</v>
      </c>
      <c r="O58" s="8">
        <f t="shared" si="4"/>
        <v>45952671</v>
      </c>
      <c r="P58" s="9" t="s">
        <v>3</v>
      </c>
      <c r="Q58" s="9" t="s">
        <v>31</v>
      </c>
      <c r="S58" s="71"/>
      <c r="T58" s="18"/>
      <c r="U58" s="18"/>
      <c r="V58" s="18"/>
    </row>
    <row r="59" spans="1:22" ht="36" customHeight="1">
      <c r="A59" s="50">
        <v>2024011056</v>
      </c>
      <c r="B59" s="37" t="s">
        <v>32</v>
      </c>
      <c r="C59" s="16">
        <v>269.96</v>
      </c>
      <c r="D59" s="53" t="s">
        <v>236</v>
      </c>
      <c r="E59" s="7">
        <v>45309</v>
      </c>
      <c r="F59" s="38" t="s">
        <v>49</v>
      </c>
      <c r="G59" s="38" t="s">
        <v>50</v>
      </c>
      <c r="H59" s="8">
        <v>45952671</v>
      </c>
      <c r="I59" s="9" t="s">
        <v>204</v>
      </c>
      <c r="J59" s="37" t="str">
        <f t="shared" si="0"/>
        <v>potraviny</v>
      </c>
      <c r="K59" s="16">
        <f t="shared" si="1"/>
        <v>269.96</v>
      </c>
      <c r="L59" s="60">
        <v>45306</v>
      </c>
      <c r="M59" s="38" t="str">
        <f t="shared" si="2"/>
        <v>METRO Cash and Carry SR s.r.o.</v>
      </c>
      <c r="N59" s="38" t="str">
        <f t="shared" si="12"/>
        <v>Senecká cesta 1881,900 28  Ivanka pri Dunaji</v>
      </c>
      <c r="O59" s="8">
        <f t="shared" si="4"/>
        <v>45952671</v>
      </c>
      <c r="P59" s="9" t="s">
        <v>3</v>
      </c>
      <c r="Q59" s="9" t="s">
        <v>31</v>
      </c>
      <c r="T59" s="18"/>
      <c r="U59" s="18"/>
      <c r="V59" s="18"/>
    </row>
    <row r="60" spans="1:22" ht="36" customHeight="1">
      <c r="A60" s="50">
        <v>2024011057</v>
      </c>
      <c r="B60" s="37" t="s">
        <v>32</v>
      </c>
      <c r="C60" s="16">
        <v>2044.79</v>
      </c>
      <c r="D60" s="53" t="s">
        <v>236</v>
      </c>
      <c r="E60" s="7">
        <v>45309</v>
      </c>
      <c r="F60" s="38" t="s">
        <v>49</v>
      </c>
      <c r="G60" s="38" t="s">
        <v>50</v>
      </c>
      <c r="H60" s="8">
        <v>45952671</v>
      </c>
      <c r="I60" s="9"/>
      <c r="J60" s="37" t="str">
        <f t="shared" si="0"/>
        <v>potraviny</v>
      </c>
      <c r="K60" s="16">
        <f t="shared" si="1"/>
        <v>2044.79</v>
      </c>
      <c r="L60" s="60">
        <v>45306</v>
      </c>
      <c r="M60" s="38" t="str">
        <f t="shared" si="2"/>
        <v>METRO Cash and Carry SR s.r.o.</v>
      </c>
      <c r="N60" s="38" t="str">
        <f t="shared" si="12"/>
        <v>Senecká cesta 1881,900 28  Ivanka pri Dunaji</v>
      </c>
      <c r="O60" s="8">
        <f t="shared" si="4"/>
        <v>45952671</v>
      </c>
      <c r="P60" s="9" t="s">
        <v>29</v>
      </c>
      <c r="Q60" s="9" t="s">
        <v>30</v>
      </c>
      <c r="T60" s="18"/>
      <c r="U60" s="18"/>
      <c r="V60" s="18"/>
    </row>
    <row r="61" spans="1:22" ht="36" customHeight="1">
      <c r="A61" s="50">
        <v>2024011058</v>
      </c>
      <c r="B61" s="37" t="s">
        <v>32</v>
      </c>
      <c r="C61" s="16">
        <v>558.82</v>
      </c>
      <c r="D61" s="53" t="s">
        <v>132</v>
      </c>
      <c r="E61" s="7">
        <v>45310</v>
      </c>
      <c r="F61" s="38" t="s">
        <v>104</v>
      </c>
      <c r="G61" s="38" t="s">
        <v>46</v>
      </c>
      <c r="H61" s="8">
        <v>36019209</v>
      </c>
      <c r="I61" s="9" t="s">
        <v>202</v>
      </c>
      <c r="J61" s="37" t="str">
        <f t="shared" si="0"/>
        <v>potraviny</v>
      </c>
      <c r="K61" s="16">
        <f t="shared" si="1"/>
        <v>558.82</v>
      </c>
      <c r="L61" s="60">
        <v>45306</v>
      </c>
      <c r="M61" s="38" t="str">
        <f t="shared" si="2"/>
        <v>INMEDIA, spol.s.r.o.</v>
      </c>
      <c r="N61" s="38" t="str">
        <f t="shared" si="12"/>
        <v>Námestie SNP 11, 960,01 Zvolen</v>
      </c>
      <c r="O61" s="8">
        <f t="shared" si="4"/>
        <v>36019209</v>
      </c>
      <c r="P61" s="9" t="s">
        <v>3</v>
      </c>
      <c r="Q61" s="9" t="s">
        <v>31</v>
      </c>
      <c r="T61" s="49"/>
      <c r="U61" s="18"/>
      <c r="V61" s="58"/>
    </row>
    <row r="62" spans="1:22" ht="36" customHeight="1">
      <c r="A62" s="50">
        <v>2024011059</v>
      </c>
      <c r="B62" s="37" t="s">
        <v>32</v>
      </c>
      <c r="C62" s="16">
        <v>524.55</v>
      </c>
      <c r="D62" s="53" t="s">
        <v>132</v>
      </c>
      <c r="E62" s="7">
        <v>45310</v>
      </c>
      <c r="F62" s="38" t="s">
        <v>104</v>
      </c>
      <c r="G62" s="38" t="s">
        <v>46</v>
      </c>
      <c r="H62" s="8">
        <v>36019209</v>
      </c>
      <c r="I62" s="9" t="s">
        <v>201</v>
      </c>
      <c r="J62" s="37" t="str">
        <f t="shared" si="0"/>
        <v>potraviny</v>
      </c>
      <c r="K62" s="16">
        <f t="shared" si="1"/>
        <v>524.55</v>
      </c>
      <c r="L62" s="60">
        <v>45306</v>
      </c>
      <c r="M62" s="38" t="str">
        <f t="shared" si="2"/>
        <v>INMEDIA, spol.s.r.o.</v>
      </c>
      <c r="N62" s="38" t="str">
        <f t="shared" si="12"/>
        <v>Námestie SNP 11, 960,01 Zvolen</v>
      </c>
      <c r="O62" s="8">
        <f t="shared" si="4"/>
        <v>36019209</v>
      </c>
      <c r="P62" s="9" t="s">
        <v>3</v>
      </c>
      <c r="Q62" s="9" t="s">
        <v>31</v>
      </c>
      <c r="T62" s="49"/>
      <c r="U62" s="18"/>
      <c r="V62" s="58"/>
    </row>
    <row r="63" spans="1:22" ht="36" customHeight="1">
      <c r="A63" s="50">
        <v>2024011060</v>
      </c>
      <c r="B63" s="37" t="s">
        <v>32</v>
      </c>
      <c r="C63" s="16">
        <v>608.57</v>
      </c>
      <c r="D63" s="53" t="s">
        <v>132</v>
      </c>
      <c r="E63" s="7">
        <v>45310</v>
      </c>
      <c r="F63" s="38" t="s">
        <v>104</v>
      </c>
      <c r="G63" s="38" t="s">
        <v>46</v>
      </c>
      <c r="H63" s="8">
        <v>36019209</v>
      </c>
      <c r="I63" s="9"/>
      <c r="J63" s="37" t="str">
        <f t="shared" si="0"/>
        <v>potraviny</v>
      </c>
      <c r="K63" s="16">
        <f t="shared" si="1"/>
        <v>608.57</v>
      </c>
      <c r="L63" s="60">
        <v>45306</v>
      </c>
      <c r="M63" s="38" t="str">
        <f t="shared" si="2"/>
        <v>INMEDIA, spol.s.r.o.</v>
      </c>
      <c r="N63" s="38" t="str">
        <f t="shared" si="12"/>
        <v>Námestie SNP 11, 960,01 Zvolen</v>
      </c>
      <c r="O63" s="8">
        <f t="shared" si="4"/>
        <v>36019209</v>
      </c>
      <c r="P63" s="9" t="s">
        <v>29</v>
      </c>
      <c r="Q63" s="9" t="s">
        <v>30</v>
      </c>
      <c r="T63" s="49"/>
      <c r="U63" s="18"/>
      <c r="V63" s="58"/>
    </row>
    <row r="64" spans="1:22" ht="36" customHeight="1">
      <c r="A64" s="50">
        <v>2024011061</v>
      </c>
      <c r="B64" s="37" t="s">
        <v>32</v>
      </c>
      <c r="C64" s="16">
        <v>45.67</v>
      </c>
      <c r="D64" s="53" t="s">
        <v>132</v>
      </c>
      <c r="E64" s="7">
        <v>45310</v>
      </c>
      <c r="F64" s="38" t="s">
        <v>104</v>
      </c>
      <c r="G64" s="38" t="s">
        <v>46</v>
      </c>
      <c r="H64" s="8">
        <v>36019209</v>
      </c>
      <c r="I64" s="9" t="s">
        <v>207</v>
      </c>
      <c r="J64" s="37" t="str">
        <f>B64</f>
        <v>potraviny</v>
      </c>
      <c r="K64" s="16">
        <f t="shared" si="1"/>
        <v>45.67</v>
      </c>
      <c r="L64" s="60">
        <v>45306</v>
      </c>
      <c r="M64" s="38" t="str">
        <f t="shared" si="2"/>
        <v>INMEDIA, spol.s.r.o.</v>
      </c>
      <c r="N64" s="38" t="str">
        <f t="shared" si="12"/>
        <v>Námestie SNP 11, 960,01 Zvolen</v>
      </c>
      <c r="O64" s="8">
        <f t="shared" si="4"/>
        <v>36019209</v>
      </c>
      <c r="P64" s="9" t="s">
        <v>3</v>
      </c>
      <c r="Q64" s="9" t="s">
        <v>31</v>
      </c>
      <c r="T64" s="49"/>
      <c r="U64" s="18"/>
      <c r="V64" s="58"/>
    </row>
    <row r="65" spans="1:22" ht="36" customHeight="1">
      <c r="A65" s="50">
        <v>2024011062</v>
      </c>
      <c r="B65" s="37" t="s">
        <v>32</v>
      </c>
      <c r="C65" s="16">
        <v>963.65</v>
      </c>
      <c r="D65" s="6"/>
      <c r="E65" s="60">
        <v>45313</v>
      </c>
      <c r="F65" s="37" t="s">
        <v>52</v>
      </c>
      <c r="G65" s="38" t="s">
        <v>53</v>
      </c>
      <c r="H65" s="30">
        <v>45702942</v>
      </c>
      <c r="I65" s="9" t="s">
        <v>205</v>
      </c>
      <c r="J65" s="37" t="str">
        <f t="shared" si="0"/>
        <v>potraviny</v>
      </c>
      <c r="K65" s="16">
        <f t="shared" si="1"/>
        <v>963.65</v>
      </c>
      <c r="L65" s="60">
        <v>45310</v>
      </c>
      <c r="M65" s="38" t="str">
        <f t="shared" si="2"/>
        <v>EASTFOOD s.r.o.</v>
      </c>
      <c r="N65" s="38" t="str">
        <f t="shared" si="12"/>
        <v>Južná trieda 78, 040 01 Košice</v>
      </c>
      <c r="O65" s="8">
        <f t="shared" si="4"/>
        <v>45702942</v>
      </c>
      <c r="P65" s="9" t="s">
        <v>3</v>
      </c>
      <c r="Q65" s="9" t="s">
        <v>31</v>
      </c>
      <c r="T65" s="49"/>
      <c r="U65" s="18"/>
      <c r="V65" s="58"/>
    </row>
    <row r="66" spans="1:22" ht="36" customHeight="1">
      <c r="A66" s="50">
        <v>2024011063</v>
      </c>
      <c r="B66" s="37" t="s">
        <v>32</v>
      </c>
      <c r="C66" s="16">
        <v>863.81</v>
      </c>
      <c r="D66" s="6"/>
      <c r="E66" s="60">
        <v>45313</v>
      </c>
      <c r="F66" s="37" t="s">
        <v>52</v>
      </c>
      <c r="G66" s="38" t="s">
        <v>53</v>
      </c>
      <c r="H66" s="30">
        <v>45702942</v>
      </c>
      <c r="I66" s="9" t="s">
        <v>203</v>
      </c>
      <c r="J66" s="37" t="str">
        <f t="shared" si="0"/>
        <v>potraviny</v>
      </c>
      <c r="K66" s="16">
        <f t="shared" si="1"/>
        <v>863.81</v>
      </c>
      <c r="L66" s="60">
        <v>45310</v>
      </c>
      <c r="M66" s="38" t="str">
        <f t="shared" si="2"/>
        <v>EASTFOOD s.r.o.</v>
      </c>
      <c r="N66" s="38" t="str">
        <f t="shared" si="12"/>
        <v>Južná trieda 78, 040 01 Košice</v>
      </c>
      <c r="O66" s="8">
        <f t="shared" si="4"/>
        <v>45702942</v>
      </c>
      <c r="P66" s="9" t="s">
        <v>3</v>
      </c>
      <c r="Q66" s="9" t="s">
        <v>31</v>
      </c>
      <c r="T66" s="49"/>
      <c r="U66" s="18"/>
      <c r="V66" s="58"/>
    </row>
    <row r="67" spans="1:22" ht="36" customHeight="1">
      <c r="A67" s="50">
        <v>2024011064</v>
      </c>
      <c r="B67" s="37" t="s">
        <v>122</v>
      </c>
      <c r="C67" s="16">
        <v>353.28</v>
      </c>
      <c r="D67" s="6"/>
      <c r="E67" s="60">
        <v>45310</v>
      </c>
      <c r="F67" s="37" t="s">
        <v>120</v>
      </c>
      <c r="G67" s="38" t="s">
        <v>9</v>
      </c>
      <c r="H67" s="8">
        <v>36237337</v>
      </c>
      <c r="I67" s="9"/>
      <c r="J67" s="37"/>
      <c r="K67" s="16"/>
      <c r="L67" s="60"/>
      <c r="M67" s="38"/>
      <c r="N67" s="38"/>
      <c r="O67" s="8"/>
      <c r="P67" s="9"/>
      <c r="Q67" s="9"/>
      <c r="T67" s="59"/>
      <c r="U67" s="18"/>
      <c r="V67" s="58"/>
    </row>
    <row r="68" spans="1:23" ht="36" customHeight="1">
      <c r="A68" s="50">
        <v>2024011065</v>
      </c>
      <c r="B68" s="37" t="s">
        <v>93</v>
      </c>
      <c r="C68" s="16">
        <v>654.16</v>
      </c>
      <c r="D68" s="6"/>
      <c r="E68" s="7">
        <v>45313</v>
      </c>
      <c r="F68" s="12" t="s">
        <v>91</v>
      </c>
      <c r="G68" s="12" t="s">
        <v>92</v>
      </c>
      <c r="H68" s="13">
        <v>26297850</v>
      </c>
      <c r="I68" s="9"/>
      <c r="J68" s="37"/>
      <c r="K68" s="16"/>
      <c r="L68" s="60"/>
      <c r="M68" s="38"/>
      <c r="N68" s="38"/>
      <c r="O68" s="8"/>
      <c r="P68" s="9"/>
      <c r="Q68" s="9"/>
      <c r="T68" s="18"/>
      <c r="U68" s="18"/>
      <c r="V68" s="58"/>
      <c r="W68" s="47"/>
    </row>
    <row r="69" spans="1:22" ht="36" customHeight="1">
      <c r="A69" s="50">
        <v>2024011066</v>
      </c>
      <c r="B69" s="37" t="s">
        <v>131</v>
      </c>
      <c r="C69" s="16">
        <v>312.65</v>
      </c>
      <c r="D69" s="7" t="s">
        <v>4</v>
      </c>
      <c r="E69" s="7">
        <v>45314</v>
      </c>
      <c r="F69" s="14" t="s">
        <v>5</v>
      </c>
      <c r="G69" s="5" t="s">
        <v>6</v>
      </c>
      <c r="H69" s="8">
        <v>33011958</v>
      </c>
      <c r="I69" s="9"/>
      <c r="J69" s="37"/>
      <c r="K69" s="16"/>
      <c r="L69" s="60"/>
      <c r="M69" s="38"/>
      <c r="N69" s="38"/>
      <c r="O69" s="8"/>
      <c r="P69" s="9"/>
      <c r="Q69" s="9"/>
      <c r="T69" s="49"/>
      <c r="U69" s="18"/>
      <c r="V69" s="58"/>
    </row>
    <row r="70" spans="1:22" ht="36" customHeight="1">
      <c r="A70" s="50">
        <v>2024011067</v>
      </c>
      <c r="B70" s="37" t="s">
        <v>32</v>
      </c>
      <c r="C70" s="16">
        <v>144.11</v>
      </c>
      <c r="D70" s="6"/>
      <c r="E70" s="7">
        <v>45313</v>
      </c>
      <c r="F70" s="40" t="s">
        <v>44</v>
      </c>
      <c r="G70" s="40" t="s">
        <v>45</v>
      </c>
      <c r="H70" s="13">
        <v>35760532</v>
      </c>
      <c r="I70" s="9" t="s">
        <v>200</v>
      </c>
      <c r="J70" s="37" t="str">
        <f t="shared" si="0"/>
        <v>potraviny</v>
      </c>
      <c r="K70" s="16">
        <f t="shared" si="1"/>
        <v>144.11</v>
      </c>
      <c r="L70" s="60">
        <v>45310</v>
      </c>
      <c r="M70" s="38" t="str">
        <f t="shared" si="2"/>
        <v>ATC - JR, s.r.o.</v>
      </c>
      <c r="N70" s="38" t="str">
        <f>G70</f>
        <v>Vsetínska cesta 766,020 01 Púchov</v>
      </c>
      <c r="O70" s="8">
        <f t="shared" si="4"/>
        <v>35760532</v>
      </c>
      <c r="P70" s="9" t="s">
        <v>3</v>
      </c>
      <c r="Q70" s="9" t="s">
        <v>31</v>
      </c>
      <c r="T70" s="49"/>
      <c r="U70" s="18"/>
      <c r="V70" s="58"/>
    </row>
    <row r="71" spans="1:22" ht="36" customHeight="1">
      <c r="A71" s="50">
        <v>2024011068</v>
      </c>
      <c r="B71" s="37" t="s">
        <v>196</v>
      </c>
      <c r="C71" s="16">
        <v>614</v>
      </c>
      <c r="D71" s="6"/>
      <c r="E71" s="7">
        <v>45314</v>
      </c>
      <c r="F71" s="40" t="s">
        <v>194</v>
      </c>
      <c r="G71" s="40" t="s">
        <v>195</v>
      </c>
      <c r="H71" s="13">
        <v>31385770</v>
      </c>
      <c r="I71" s="9"/>
      <c r="J71" s="37" t="str">
        <f t="shared" si="0"/>
        <v>psychodiagnostické testy</v>
      </c>
      <c r="K71" s="16">
        <f t="shared" si="1"/>
        <v>614</v>
      </c>
      <c r="L71" s="60">
        <v>45314</v>
      </c>
      <c r="M71" s="38" t="str">
        <f t="shared" si="2"/>
        <v>Psychodiagnostika a.s.</v>
      </c>
      <c r="N71" s="38" t="str">
        <f>G71</f>
        <v>Rybničná 65, 831 06 Bratislava 35</v>
      </c>
      <c r="O71" s="8">
        <f t="shared" si="4"/>
        <v>31385770</v>
      </c>
      <c r="P71" s="9" t="s">
        <v>29</v>
      </c>
      <c r="Q71" s="9" t="s">
        <v>30</v>
      </c>
      <c r="T71" s="49"/>
      <c r="U71" s="18"/>
      <c r="V71" s="58"/>
    </row>
    <row r="72" spans="1:22" ht="36" customHeight="1">
      <c r="A72" s="50">
        <v>2024011069</v>
      </c>
      <c r="B72" s="37" t="s">
        <v>141</v>
      </c>
      <c r="C72" s="16">
        <v>411.57</v>
      </c>
      <c r="D72" s="6"/>
      <c r="E72" s="7">
        <v>45321</v>
      </c>
      <c r="F72" s="40" t="s">
        <v>142</v>
      </c>
      <c r="G72" s="40" t="s">
        <v>143</v>
      </c>
      <c r="H72" s="13">
        <v>53852672</v>
      </c>
      <c r="I72" s="5" t="s">
        <v>230</v>
      </c>
      <c r="J72" s="37" t="str">
        <f aca="true" t="shared" si="13" ref="J72:K74">B72</f>
        <v>vrecká do koša;</v>
      </c>
      <c r="K72" s="16">
        <f t="shared" si="13"/>
        <v>411.57</v>
      </c>
      <c r="L72" s="7">
        <v>45321</v>
      </c>
      <c r="M72" s="38" t="str">
        <f>F72</f>
        <v>PLASTOBAL SK s.r.o.</v>
      </c>
      <c r="N72" s="38" t="str">
        <f>G72</f>
        <v>Haanova 46A, 851 04 Bratislava</v>
      </c>
      <c r="O72" s="8">
        <f>H72</f>
        <v>53852672</v>
      </c>
      <c r="P72" s="9" t="s">
        <v>78</v>
      </c>
      <c r="Q72" s="9" t="s">
        <v>117</v>
      </c>
      <c r="T72" s="18"/>
      <c r="U72" s="18"/>
      <c r="V72" s="58"/>
    </row>
    <row r="73" spans="1:22" ht="36" customHeight="1">
      <c r="A73" s="50">
        <v>2024011070</v>
      </c>
      <c r="B73" s="37" t="s">
        <v>32</v>
      </c>
      <c r="C73" s="16">
        <v>993.3</v>
      </c>
      <c r="D73" s="6" t="s">
        <v>130</v>
      </c>
      <c r="E73" s="7">
        <v>45311</v>
      </c>
      <c r="F73" s="37" t="s">
        <v>118</v>
      </c>
      <c r="G73" s="38" t="s">
        <v>119</v>
      </c>
      <c r="H73" s="8">
        <v>36576638</v>
      </c>
      <c r="I73" s="9" t="s">
        <v>206</v>
      </c>
      <c r="J73" s="37" t="str">
        <f t="shared" si="13"/>
        <v>potraviny</v>
      </c>
      <c r="K73" s="16">
        <f t="shared" si="13"/>
        <v>993.3</v>
      </c>
      <c r="L73" s="60">
        <v>45310</v>
      </c>
      <c r="M73" s="38" t="str">
        <f>F73</f>
        <v>BFZ TRIO s.r.o.</v>
      </c>
      <c r="N73" s="38" t="str">
        <f>G73</f>
        <v>Jovická 1, 048 01 Rožňava</v>
      </c>
      <c r="O73" s="8">
        <f>H73</f>
        <v>36576638</v>
      </c>
      <c r="P73" s="9" t="s">
        <v>3</v>
      </c>
      <c r="Q73" s="9" t="s">
        <v>31</v>
      </c>
      <c r="T73" s="18"/>
      <c r="U73" s="18"/>
      <c r="V73" s="58"/>
    </row>
    <row r="74" spans="1:22" ht="36" customHeight="1">
      <c r="A74" s="50">
        <v>2024011071</v>
      </c>
      <c r="B74" s="37" t="s">
        <v>32</v>
      </c>
      <c r="C74" s="16">
        <v>551.99</v>
      </c>
      <c r="D74" s="53"/>
      <c r="E74" s="7">
        <v>45315</v>
      </c>
      <c r="F74" s="38" t="s">
        <v>161</v>
      </c>
      <c r="G74" s="38" t="s">
        <v>162</v>
      </c>
      <c r="H74" s="8">
        <v>51801540</v>
      </c>
      <c r="I74" s="9" t="s">
        <v>212</v>
      </c>
      <c r="J74" s="37" t="str">
        <f t="shared" si="13"/>
        <v>potraviny</v>
      </c>
      <c r="K74" s="16">
        <f t="shared" si="13"/>
        <v>551.99</v>
      </c>
      <c r="L74" s="60">
        <v>45310</v>
      </c>
      <c r="M74" s="38" t="str">
        <f>F74</f>
        <v>FOOD LOGISTIC s.r.o.</v>
      </c>
      <c r="N74" s="38" t="str">
        <f>G74</f>
        <v>Garbiarska 5, 040 01 Košice</v>
      </c>
      <c r="O74" s="8">
        <f>H74</f>
        <v>51801540</v>
      </c>
      <c r="P74" s="9" t="s">
        <v>3</v>
      </c>
      <c r="Q74" s="9" t="s">
        <v>31</v>
      </c>
      <c r="T74" s="18"/>
      <c r="U74" s="18"/>
      <c r="V74" s="58"/>
    </row>
    <row r="75" spans="1:22" ht="36" customHeight="1">
      <c r="A75" s="50">
        <v>2024011072</v>
      </c>
      <c r="B75" s="37" t="s">
        <v>102</v>
      </c>
      <c r="C75" s="16">
        <v>16.9</v>
      </c>
      <c r="D75" s="22">
        <v>30882084</v>
      </c>
      <c r="E75" s="7">
        <v>45313</v>
      </c>
      <c r="F75" s="40" t="s">
        <v>100</v>
      </c>
      <c r="G75" s="40" t="s">
        <v>101</v>
      </c>
      <c r="H75" s="13">
        <v>35701722</v>
      </c>
      <c r="I75" s="9"/>
      <c r="J75" s="37"/>
      <c r="K75" s="16"/>
      <c r="L75" s="60"/>
      <c r="M75" s="38"/>
      <c r="N75" s="38"/>
      <c r="O75" s="8"/>
      <c r="P75" s="9"/>
      <c r="Q75" s="9"/>
      <c r="T75" s="18"/>
      <c r="U75" s="18"/>
      <c r="V75" s="58"/>
    </row>
    <row r="76" spans="1:23" ht="36" customHeight="1">
      <c r="A76" s="50">
        <v>2024011073</v>
      </c>
      <c r="B76" s="37" t="s">
        <v>124</v>
      </c>
      <c r="C76" s="16">
        <v>92.4</v>
      </c>
      <c r="D76" s="6"/>
      <c r="E76" s="7">
        <v>45314</v>
      </c>
      <c r="F76" s="15" t="s">
        <v>97</v>
      </c>
      <c r="G76" s="5" t="s">
        <v>1</v>
      </c>
      <c r="H76" s="23" t="s">
        <v>2</v>
      </c>
      <c r="I76" s="9"/>
      <c r="J76" s="37"/>
      <c r="K76" s="16"/>
      <c r="L76" s="60"/>
      <c r="M76" s="38"/>
      <c r="N76" s="38"/>
      <c r="O76" s="8"/>
      <c r="P76" s="9"/>
      <c r="Q76" s="9"/>
      <c r="T76" s="18"/>
      <c r="U76" s="18"/>
      <c r="V76" s="18"/>
      <c r="W76" s="47"/>
    </row>
    <row r="77" spans="1:23" ht="36" customHeight="1">
      <c r="A77" s="50">
        <v>2024011074</v>
      </c>
      <c r="B77" s="37" t="s">
        <v>32</v>
      </c>
      <c r="C77" s="16">
        <v>2101.88</v>
      </c>
      <c r="D77" s="53" t="s">
        <v>236</v>
      </c>
      <c r="E77" s="7">
        <v>45316</v>
      </c>
      <c r="F77" s="38" t="s">
        <v>49</v>
      </c>
      <c r="G77" s="38" t="s">
        <v>50</v>
      </c>
      <c r="H77" s="8">
        <v>45952671</v>
      </c>
      <c r="I77" s="9"/>
      <c r="J77" s="37" t="str">
        <f aca="true" t="shared" si="14" ref="J77:K79">B77</f>
        <v>potraviny</v>
      </c>
      <c r="K77" s="16">
        <f t="shared" si="14"/>
        <v>2101.88</v>
      </c>
      <c r="L77" s="60">
        <v>45310</v>
      </c>
      <c r="M77" s="38" t="str">
        <f aca="true" t="shared" si="15" ref="M77:O79">F77</f>
        <v>METRO Cash and Carry SR s.r.o.</v>
      </c>
      <c r="N77" s="38" t="str">
        <f t="shared" si="15"/>
        <v>Senecká cesta 1881,900 28  Ivanka pri Dunaji</v>
      </c>
      <c r="O77" s="8">
        <f t="shared" si="15"/>
        <v>45952671</v>
      </c>
      <c r="P77" s="9" t="s">
        <v>29</v>
      </c>
      <c r="Q77" s="9" t="s">
        <v>30</v>
      </c>
      <c r="T77" s="49"/>
      <c r="U77" s="18"/>
      <c r="V77" s="18"/>
      <c r="W77" s="47"/>
    </row>
    <row r="78" spans="1:22" ht="36" customHeight="1">
      <c r="A78" s="50">
        <v>2024011075</v>
      </c>
      <c r="B78" s="37" t="s">
        <v>32</v>
      </c>
      <c r="C78" s="16">
        <v>17.44</v>
      </c>
      <c r="D78" s="53" t="s">
        <v>236</v>
      </c>
      <c r="E78" s="7">
        <v>45316</v>
      </c>
      <c r="F78" s="38" t="s">
        <v>49</v>
      </c>
      <c r="G78" s="38" t="s">
        <v>50</v>
      </c>
      <c r="H78" s="8">
        <v>45952671</v>
      </c>
      <c r="I78" s="9" t="s">
        <v>216</v>
      </c>
      <c r="J78" s="37" t="str">
        <f t="shared" si="14"/>
        <v>potraviny</v>
      </c>
      <c r="K78" s="16">
        <f t="shared" si="14"/>
        <v>17.44</v>
      </c>
      <c r="L78" s="60">
        <v>45310</v>
      </c>
      <c r="M78" s="38" t="str">
        <f t="shared" si="15"/>
        <v>METRO Cash and Carry SR s.r.o.</v>
      </c>
      <c r="N78" s="38" t="str">
        <f t="shared" si="15"/>
        <v>Senecká cesta 1881,900 28  Ivanka pri Dunaji</v>
      </c>
      <c r="O78" s="8">
        <f t="shared" si="15"/>
        <v>45952671</v>
      </c>
      <c r="P78" s="9" t="s">
        <v>3</v>
      </c>
      <c r="Q78" s="9" t="s">
        <v>31</v>
      </c>
      <c r="T78" s="49"/>
      <c r="U78" s="18"/>
      <c r="V78" s="18"/>
    </row>
    <row r="79" spans="1:23" ht="36" customHeight="1">
      <c r="A79" s="50">
        <v>2024011076</v>
      </c>
      <c r="B79" s="37" t="s">
        <v>32</v>
      </c>
      <c r="C79" s="16">
        <v>554.81</v>
      </c>
      <c r="D79" s="6"/>
      <c r="E79" s="7">
        <v>45316</v>
      </c>
      <c r="F79" s="37" t="s">
        <v>60</v>
      </c>
      <c r="G79" s="38" t="s">
        <v>61</v>
      </c>
      <c r="H79" s="8">
        <v>44240104</v>
      </c>
      <c r="I79" s="9" t="s">
        <v>214</v>
      </c>
      <c r="J79" s="37" t="str">
        <f t="shared" si="14"/>
        <v>potraviny</v>
      </c>
      <c r="K79" s="16">
        <f t="shared" si="14"/>
        <v>554.81</v>
      </c>
      <c r="L79" s="60">
        <v>45310</v>
      </c>
      <c r="M79" s="38" t="str">
        <f t="shared" si="15"/>
        <v>BOHUŠ ŠESTÁK s.r.o.</v>
      </c>
      <c r="N79" s="38" t="str">
        <f t="shared" si="15"/>
        <v>Vodárenská 343/2, 924 01 Galanta</v>
      </c>
      <c r="O79" s="8">
        <f t="shared" si="15"/>
        <v>44240104</v>
      </c>
      <c r="P79" s="9" t="s">
        <v>3</v>
      </c>
      <c r="Q79" s="9" t="s">
        <v>31</v>
      </c>
      <c r="T79" s="49"/>
      <c r="U79" s="18"/>
      <c r="V79" s="18"/>
      <c r="W79" s="47"/>
    </row>
    <row r="80" spans="1:22" ht="36" customHeight="1">
      <c r="A80" s="50">
        <v>2024011077</v>
      </c>
      <c r="B80" s="37" t="s">
        <v>32</v>
      </c>
      <c r="C80" s="16">
        <v>511.06</v>
      </c>
      <c r="D80" s="6"/>
      <c r="E80" s="7">
        <v>45316</v>
      </c>
      <c r="F80" s="37" t="s">
        <v>60</v>
      </c>
      <c r="G80" s="38" t="s">
        <v>61</v>
      </c>
      <c r="H80" s="8">
        <v>44240104</v>
      </c>
      <c r="I80" s="9" t="s">
        <v>213</v>
      </c>
      <c r="J80" s="37" t="str">
        <f aca="true" t="shared" si="16" ref="J80:J111">B80</f>
        <v>potraviny</v>
      </c>
      <c r="K80" s="16">
        <f>C80</f>
        <v>511.06</v>
      </c>
      <c r="L80" s="60">
        <v>45310</v>
      </c>
      <c r="M80" s="38" t="str">
        <f aca="true" t="shared" si="17" ref="M80:O83">F80</f>
        <v>BOHUŠ ŠESTÁK s.r.o.</v>
      </c>
      <c r="N80" s="38" t="str">
        <f t="shared" si="17"/>
        <v>Vodárenská 343/2, 924 01 Galanta</v>
      </c>
      <c r="O80" s="8">
        <f t="shared" si="17"/>
        <v>44240104</v>
      </c>
      <c r="P80" s="9" t="s">
        <v>3</v>
      </c>
      <c r="Q80" s="9" t="s">
        <v>31</v>
      </c>
      <c r="T80" s="49"/>
      <c r="U80" s="18"/>
      <c r="V80" s="18"/>
    </row>
    <row r="81" spans="1:22" ht="36" customHeight="1">
      <c r="A81" s="50">
        <v>2024011078</v>
      </c>
      <c r="B81" s="37" t="s">
        <v>32</v>
      </c>
      <c r="C81" s="16">
        <v>640.54</v>
      </c>
      <c r="D81" s="53" t="s">
        <v>132</v>
      </c>
      <c r="E81" s="7">
        <v>45317</v>
      </c>
      <c r="F81" s="38" t="s">
        <v>104</v>
      </c>
      <c r="G81" s="38" t="s">
        <v>46</v>
      </c>
      <c r="H81" s="8">
        <v>36019209</v>
      </c>
      <c r="I81" s="9"/>
      <c r="J81" s="37" t="str">
        <f t="shared" si="16"/>
        <v>potraviny</v>
      </c>
      <c r="K81" s="16">
        <f>C81</f>
        <v>640.54</v>
      </c>
      <c r="L81" s="60">
        <v>45310</v>
      </c>
      <c r="M81" s="38" t="str">
        <f t="shared" si="17"/>
        <v>INMEDIA, spol.s.r.o.</v>
      </c>
      <c r="N81" s="38" t="str">
        <f t="shared" si="17"/>
        <v>Námestie SNP 11, 960,01 Zvolen</v>
      </c>
      <c r="O81" s="8">
        <f t="shared" si="17"/>
        <v>36019209</v>
      </c>
      <c r="P81" s="9" t="s">
        <v>29</v>
      </c>
      <c r="Q81" s="9" t="s">
        <v>30</v>
      </c>
      <c r="T81" s="49"/>
      <c r="U81" s="18"/>
      <c r="V81" s="18"/>
    </row>
    <row r="82" spans="1:22" ht="36" customHeight="1">
      <c r="A82" s="50">
        <v>2024011079</v>
      </c>
      <c r="B82" s="37" t="s">
        <v>32</v>
      </c>
      <c r="C82" s="16">
        <v>609.95</v>
      </c>
      <c r="D82" s="53" t="s">
        <v>132</v>
      </c>
      <c r="E82" s="7">
        <v>45317</v>
      </c>
      <c r="F82" s="38" t="s">
        <v>104</v>
      </c>
      <c r="G82" s="38" t="s">
        <v>46</v>
      </c>
      <c r="H82" s="8">
        <v>36019209</v>
      </c>
      <c r="I82" s="9" t="s">
        <v>215</v>
      </c>
      <c r="J82" s="37" t="str">
        <f t="shared" si="16"/>
        <v>potraviny</v>
      </c>
      <c r="K82" s="16">
        <f>C82</f>
        <v>609.95</v>
      </c>
      <c r="L82" s="60">
        <v>45310</v>
      </c>
      <c r="M82" s="38" t="str">
        <f t="shared" si="17"/>
        <v>INMEDIA, spol.s.r.o.</v>
      </c>
      <c r="N82" s="38" t="str">
        <f t="shared" si="17"/>
        <v>Námestie SNP 11, 960,01 Zvolen</v>
      </c>
      <c r="O82" s="8">
        <f t="shared" si="17"/>
        <v>36019209</v>
      </c>
      <c r="P82" s="9" t="s">
        <v>3</v>
      </c>
      <c r="Q82" s="9" t="s">
        <v>31</v>
      </c>
      <c r="T82" s="49"/>
      <c r="U82" s="18"/>
      <c r="V82" s="18"/>
    </row>
    <row r="83" spans="1:22" ht="36" customHeight="1">
      <c r="A83" s="50">
        <v>2024011080</v>
      </c>
      <c r="B83" s="37" t="s">
        <v>140</v>
      </c>
      <c r="C83" s="16">
        <v>288.29</v>
      </c>
      <c r="D83" s="6"/>
      <c r="E83" s="7">
        <v>45316</v>
      </c>
      <c r="F83" s="37" t="s">
        <v>115</v>
      </c>
      <c r="G83" s="38" t="s">
        <v>144</v>
      </c>
      <c r="H83" s="31">
        <v>27082440</v>
      </c>
      <c r="I83" s="20"/>
      <c r="J83" s="37" t="str">
        <f t="shared" si="16"/>
        <v>umývačka riadu</v>
      </c>
      <c r="K83" s="16">
        <f>C83</f>
        <v>288.29</v>
      </c>
      <c r="L83" s="7">
        <v>45316</v>
      </c>
      <c r="M83" s="38" t="str">
        <f t="shared" si="17"/>
        <v>;</v>
      </c>
      <c r="N83" s="38" t="str">
        <f t="shared" si="17"/>
        <v>Bottova 6654/7, 811 09 Bratislava</v>
      </c>
      <c r="O83" s="8">
        <f t="shared" si="17"/>
        <v>27082440</v>
      </c>
      <c r="P83" s="9" t="s">
        <v>29</v>
      </c>
      <c r="Q83" s="9" t="s">
        <v>30</v>
      </c>
      <c r="T83" s="49"/>
      <c r="U83" s="18"/>
      <c r="V83" s="18"/>
    </row>
    <row r="84" spans="1:22" ht="36" customHeight="1">
      <c r="A84" s="50">
        <v>2024011081</v>
      </c>
      <c r="B84" s="37" t="s">
        <v>34</v>
      </c>
      <c r="C84" s="16">
        <v>525.81</v>
      </c>
      <c r="D84" s="19">
        <v>11899846</v>
      </c>
      <c r="E84" s="7">
        <v>45317</v>
      </c>
      <c r="F84" s="37" t="s">
        <v>43</v>
      </c>
      <c r="G84" s="38" t="s">
        <v>69</v>
      </c>
      <c r="H84" s="30">
        <v>35697270</v>
      </c>
      <c r="I84" s="9"/>
      <c r="J84" s="37"/>
      <c r="K84" s="16"/>
      <c r="L84" s="60"/>
      <c r="M84" s="38"/>
      <c r="N84" s="38"/>
      <c r="O84" s="8"/>
      <c r="P84" s="9"/>
      <c r="Q84" s="9"/>
      <c r="T84" s="18"/>
      <c r="U84" s="18"/>
      <c r="V84" s="18"/>
    </row>
    <row r="85" spans="1:23" ht="36" customHeight="1">
      <c r="A85" s="50">
        <v>2024011082</v>
      </c>
      <c r="B85" s="37" t="s">
        <v>79</v>
      </c>
      <c r="C85" s="16">
        <v>128.99</v>
      </c>
      <c r="D85" s="10">
        <v>6577885234</v>
      </c>
      <c r="E85" s="55">
        <v>45313</v>
      </c>
      <c r="F85" s="12" t="s">
        <v>80</v>
      </c>
      <c r="G85" s="12" t="s">
        <v>81</v>
      </c>
      <c r="H85" s="13">
        <v>17335949</v>
      </c>
      <c r="I85" s="9"/>
      <c r="J85" s="37"/>
      <c r="K85" s="16"/>
      <c r="L85" s="60"/>
      <c r="M85" s="38"/>
      <c r="N85" s="38"/>
      <c r="O85" s="8"/>
      <c r="P85" s="9"/>
      <c r="Q85" s="9"/>
      <c r="T85" s="18"/>
      <c r="U85" s="18"/>
      <c r="V85" s="18"/>
      <c r="W85" s="47"/>
    </row>
    <row r="86" spans="1:22" ht="36" customHeight="1">
      <c r="A86" s="50">
        <v>2024011083</v>
      </c>
      <c r="B86" s="37" t="s">
        <v>32</v>
      </c>
      <c r="C86" s="16">
        <v>625.91</v>
      </c>
      <c r="D86" s="6"/>
      <c r="E86" s="60">
        <v>45320</v>
      </c>
      <c r="F86" s="37" t="s">
        <v>60</v>
      </c>
      <c r="G86" s="38" t="s">
        <v>61</v>
      </c>
      <c r="H86" s="8">
        <v>44240104</v>
      </c>
      <c r="I86" s="9" t="s">
        <v>211</v>
      </c>
      <c r="J86" s="37" t="str">
        <f t="shared" si="16"/>
        <v>potraviny</v>
      </c>
      <c r="K86" s="16">
        <f>C86</f>
        <v>625.91</v>
      </c>
      <c r="L86" s="60">
        <v>45313</v>
      </c>
      <c r="M86" s="38" t="str">
        <f aca="true" t="shared" si="18" ref="M86:O87">F86</f>
        <v>BOHUŠ ŠESTÁK s.r.o.</v>
      </c>
      <c r="N86" s="38" t="str">
        <f t="shared" si="18"/>
        <v>Vodárenská 343/2, 924 01 Galanta</v>
      </c>
      <c r="O86" s="8">
        <f t="shared" si="18"/>
        <v>44240104</v>
      </c>
      <c r="P86" s="9" t="s">
        <v>3</v>
      </c>
      <c r="Q86" s="9" t="s">
        <v>31</v>
      </c>
      <c r="T86" s="18"/>
      <c r="U86" s="18"/>
      <c r="V86" s="18"/>
    </row>
    <row r="87" spans="1:22" ht="36" customHeight="1">
      <c r="A87" s="50">
        <v>2024011084</v>
      </c>
      <c r="B87" s="37" t="s">
        <v>32</v>
      </c>
      <c r="C87" s="16">
        <v>809.06</v>
      </c>
      <c r="D87" s="6"/>
      <c r="E87" s="60">
        <v>45320</v>
      </c>
      <c r="F87" s="37" t="s">
        <v>60</v>
      </c>
      <c r="G87" s="38" t="s">
        <v>61</v>
      </c>
      <c r="H87" s="8">
        <v>44240104</v>
      </c>
      <c r="I87" s="9" t="s">
        <v>210</v>
      </c>
      <c r="J87" s="37" t="str">
        <f t="shared" si="16"/>
        <v>potraviny</v>
      </c>
      <c r="K87" s="16">
        <f>C87</f>
        <v>809.06</v>
      </c>
      <c r="L87" s="60">
        <v>45313</v>
      </c>
      <c r="M87" s="38" t="str">
        <f t="shared" si="18"/>
        <v>BOHUŠ ŠESTÁK s.r.o.</v>
      </c>
      <c r="N87" s="38" t="str">
        <f t="shared" si="18"/>
        <v>Vodárenská 343/2, 924 01 Galanta</v>
      </c>
      <c r="O87" s="8">
        <f t="shared" si="18"/>
        <v>44240104</v>
      </c>
      <c r="P87" s="9" t="s">
        <v>3</v>
      </c>
      <c r="Q87" s="9" t="s">
        <v>31</v>
      </c>
      <c r="T87" s="18"/>
      <c r="U87" s="18"/>
      <c r="V87" s="18"/>
    </row>
    <row r="88" spans="1:22" ht="36" customHeight="1">
      <c r="A88" s="50">
        <v>2024011085</v>
      </c>
      <c r="B88" s="37" t="s">
        <v>116</v>
      </c>
      <c r="C88" s="16">
        <v>96</v>
      </c>
      <c r="D88" s="6"/>
      <c r="E88" s="60">
        <v>45317</v>
      </c>
      <c r="F88" s="37" t="s">
        <v>120</v>
      </c>
      <c r="G88" s="38" t="s">
        <v>9</v>
      </c>
      <c r="H88" s="8">
        <v>36237337</v>
      </c>
      <c r="I88" s="9"/>
      <c r="J88" s="37"/>
      <c r="K88" s="16"/>
      <c r="L88" s="60"/>
      <c r="M88" s="38"/>
      <c r="N88" s="38"/>
      <c r="O88" s="8"/>
      <c r="P88" s="9"/>
      <c r="Q88" s="9"/>
      <c r="T88" s="18"/>
      <c r="U88" s="18"/>
      <c r="V88" s="18"/>
    </row>
    <row r="89" spans="1:22" ht="36" customHeight="1">
      <c r="A89" s="50">
        <v>2024011086</v>
      </c>
      <c r="B89" s="37" t="s">
        <v>208</v>
      </c>
      <c r="C89" s="16">
        <v>394.8</v>
      </c>
      <c r="D89" s="53"/>
      <c r="E89" s="60">
        <v>45318</v>
      </c>
      <c r="F89" s="40" t="s">
        <v>137</v>
      </c>
      <c r="G89" s="40" t="s">
        <v>138</v>
      </c>
      <c r="H89" s="13">
        <v>37375890</v>
      </c>
      <c r="I89" s="20" t="s">
        <v>209</v>
      </c>
      <c r="J89" s="37" t="str">
        <f>B89</f>
        <v>servis mangľa</v>
      </c>
      <c r="K89" s="16">
        <f>C89</f>
        <v>394.8</v>
      </c>
      <c r="L89" s="54">
        <v>45316</v>
      </c>
      <c r="M89" s="38" t="str">
        <f aca="true" t="shared" si="19" ref="M89:O90">F89</f>
        <v>EL. SERVIS Peter Jacko</v>
      </c>
      <c r="N89" s="38" t="str">
        <f t="shared" si="19"/>
        <v>Dr. Mašurku 923, 032 61 Važec</v>
      </c>
      <c r="O89" s="8">
        <f t="shared" si="19"/>
        <v>37375890</v>
      </c>
      <c r="P89" s="9" t="s">
        <v>29</v>
      </c>
      <c r="Q89" s="9" t="s">
        <v>30</v>
      </c>
      <c r="R89" s="1"/>
      <c r="T89" s="49"/>
      <c r="U89" s="18"/>
      <c r="V89" s="18"/>
    </row>
    <row r="90" spans="1:22" ht="36" customHeight="1">
      <c r="A90" s="50">
        <v>2024011087</v>
      </c>
      <c r="B90" s="37" t="s">
        <v>219</v>
      </c>
      <c r="C90" s="16">
        <v>1795.4</v>
      </c>
      <c r="D90" s="51"/>
      <c r="E90" s="7">
        <v>45322</v>
      </c>
      <c r="F90" s="40" t="s">
        <v>217</v>
      </c>
      <c r="G90" s="40" t="s">
        <v>218</v>
      </c>
      <c r="H90" s="13">
        <v>36515388</v>
      </c>
      <c r="I90" s="20"/>
      <c r="J90" s="37" t="str">
        <f>B90</f>
        <v>antidekubitný matrac, chir. odsávačka</v>
      </c>
      <c r="K90" s="16">
        <f>C90</f>
        <v>1795.4</v>
      </c>
      <c r="L90" s="7">
        <v>45322</v>
      </c>
      <c r="M90" s="38" t="str">
        <f t="shared" si="19"/>
        <v>UNIZDRAV Prešov, s.r.o.</v>
      </c>
      <c r="N90" s="38" t="str">
        <f t="shared" si="19"/>
        <v>Františkánske námestie 3/A, 080 01 Prešov</v>
      </c>
      <c r="O90" s="8">
        <f t="shared" si="19"/>
        <v>36515388</v>
      </c>
      <c r="P90" s="9" t="s">
        <v>29</v>
      </c>
      <c r="Q90" s="9" t="s">
        <v>30</v>
      </c>
      <c r="R90" s="1"/>
      <c r="T90" s="49"/>
      <c r="U90" s="18"/>
      <c r="V90" s="18"/>
    </row>
    <row r="91" spans="1:22" ht="36" customHeight="1">
      <c r="A91" s="50">
        <v>2024011088</v>
      </c>
      <c r="B91" s="33" t="s">
        <v>74</v>
      </c>
      <c r="C91" s="16">
        <v>260</v>
      </c>
      <c r="D91" s="6" t="s">
        <v>62</v>
      </c>
      <c r="E91" s="7">
        <v>45322</v>
      </c>
      <c r="F91" s="40" t="s">
        <v>63</v>
      </c>
      <c r="G91" s="40" t="s">
        <v>64</v>
      </c>
      <c r="H91" s="13">
        <v>37522272</v>
      </c>
      <c r="I91" s="9"/>
      <c r="J91" s="37"/>
      <c r="K91" s="16"/>
      <c r="L91" s="60"/>
      <c r="M91" s="38"/>
      <c r="N91" s="38"/>
      <c r="O91" s="8"/>
      <c r="P91" s="9"/>
      <c r="Q91" s="9"/>
      <c r="R91" s="1"/>
      <c r="T91" s="18"/>
      <c r="U91" s="18"/>
      <c r="V91" s="18"/>
    </row>
    <row r="92" spans="1:22" ht="36" customHeight="1">
      <c r="A92" s="50">
        <v>2024011089</v>
      </c>
      <c r="B92" s="37" t="s">
        <v>147</v>
      </c>
      <c r="C92" s="16">
        <v>81.6</v>
      </c>
      <c r="D92" s="53"/>
      <c r="E92" s="54">
        <v>45293</v>
      </c>
      <c r="F92" s="38" t="s">
        <v>108</v>
      </c>
      <c r="G92" s="38" t="s">
        <v>105</v>
      </c>
      <c r="H92" s="8">
        <v>51108178</v>
      </c>
      <c r="I92" s="9"/>
      <c r="J92" s="37"/>
      <c r="K92" s="16"/>
      <c r="L92" s="60"/>
      <c r="M92" s="38"/>
      <c r="N92" s="38"/>
      <c r="O92" s="8"/>
      <c r="P92" s="9"/>
      <c r="Q92" s="9"/>
      <c r="R92" s="1"/>
      <c r="T92" s="18"/>
      <c r="U92" s="18"/>
      <c r="V92" s="18"/>
    </row>
    <row r="93" spans="1:22" ht="36" customHeight="1">
      <c r="A93" s="50">
        <v>2024011090</v>
      </c>
      <c r="B93" s="37" t="s">
        <v>47</v>
      </c>
      <c r="C93" s="16">
        <v>1397.32</v>
      </c>
      <c r="D93" s="50" t="s">
        <v>135</v>
      </c>
      <c r="E93" s="7">
        <v>45310</v>
      </c>
      <c r="F93" s="40" t="s">
        <v>7</v>
      </c>
      <c r="G93" s="40" t="s">
        <v>8</v>
      </c>
      <c r="H93" s="13">
        <v>47925914</v>
      </c>
      <c r="I93" s="20" t="s">
        <v>221</v>
      </c>
      <c r="J93" s="37" t="str">
        <f t="shared" si="16"/>
        <v>lieky</v>
      </c>
      <c r="K93" s="16">
        <f aca="true" t="shared" si="20" ref="K93:K100">C93</f>
        <v>1397.32</v>
      </c>
      <c r="L93" s="7">
        <v>45309</v>
      </c>
      <c r="M93" s="38" t="str">
        <f aca="true" t="shared" si="21" ref="M93:O100">F93</f>
        <v>ATONA s.r.o.</v>
      </c>
      <c r="N93" s="38" t="str">
        <f t="shared" si="21"/>
        <v>Okružná 30, 048 01 Rožňava</v>
      </c>
      <c r="O93" s="8">
        <f t="shared" si="21"/>
        <v>47925914</v>
      </c>
      <c r="P93" s="9" t="s">
        <v>29</v>
      </c>
      <c r="Q93" s="9" t="s">
        <v>30</v>
      </c>
      <c r="R93" s="1"/>
      <c r="T93" s="18"/>
      <c r="U93" s="18"/>
      <c r="V93" s="18"/>
    </row>
    <row r="94" spans="1:22" ht="36" customHeight="1">
      <c r="A94" s="50">
        <v>2024011091</v>
      </c>
      <c r="B94" s="37" t="s">
        <v>47</v>
      </c>
      <c r="C94" s="16">
        <v>317.4</v>
      </c>
      <c r="D94" s="50" t="s">
        <v>135</v>
      </c>
      <c r="E94" s="7">
        <v>45310</v>
      </c>
      <c r="F94" s="40" t="s">
        <v>7</v>
      </c>
      <c r="G94" s="40" t="s">
        <v>8</v>
      </c>
      <c r="H94" s="13">
        <v>47925914</v>
      </c>
      <c r="I94" s="20" t="s">
        <v>222</v>
      </c>
      <c r="J94" s="37" t="str">
        <f t="shared" si="16"/>
        <v>lieky</v>
      </c>
      <c r="K94" s="16">
        <f t="shared" si="20"/>
        <v>317.4</v>
      </c>
      <c r="L94" s="7">
        <v>45310</v>
      </c>
      <c r="M94" s="38" t="str">
        <f t="shared" si="21"/>
        <v>ATONA s.r.o.</v>
      </c>
      <c r="N94" s="38" t="str">
        <f t="shared" si="21"/>
        <v>Okružná 30, 048 01 Rožňava</v>
      </c>
      <c r="O94" s="8">
        <f t="shared" si="21"/>
        <v>47925914</v>
      </c>
      <c r="P94" s="9" t="s">
        <v>29</v>
      </c>
      <c r="Q94" s="9" t="s">
        <v>30</v>
      </c>
      <c r="R94" s="1"/>
      <c r="T94" s="18"/>
      <c r="U94" s="18"/>
      <c r="V94" s="18"/>
    </row>
    <row r="95" spans="1:22" ht="36" customHeight="1">
      <c r="A95" s="50">
        <v>2024011092</v>
      </c>
      <c r="B95" s="37" t="s">
        <v>47</v>
      </c>
      <c r="C95" s="16">
        <v>1104.26</v>
      </c>
      <c r="D95" s="50" t="s">
        <v>135</v>
      </c>
      <c r="E95" s="7">
        <v>45310</v>
      </c>
      <c r="F95" s="40" t="s">
        <v>7</v>
      </c>
      <c r="G95" s="40" t="s">
        <v>8</v>
      </c>
      <c r="H95" s="13">
        <v>47925914</v>
      </c>
      <c r="I95" s="20" t="s">
        <v>223</v>
      </c>
      <c r="J95" s="37" t="str">
        <f t="shared" si="16"/>
        <v>lieky</v>
      </c>
      <c r="K95" s="16">
        <f t="shared" si="20"/>
        <v>1104.26</v>
      </c>
      <c r="L95" s="7">
        <v>45310</v>
      </c>
      <c r="M95" s="38" t="str">
        <f t="shared" si="21"/>
        <v>ATONA s.r.o.</v>
      </c>
      <c r="N95" s="38" t="str">
        <f t="shared" si="21"/>
        <v>Okružná 30, 048 01 Rožňava</v>
      </c>
      <c r="O95" s="8">
        <f t="shared" si="21"/>
        <v>47925914</v>
      </c>
      <c r="P95" s="9" t="s">
        <v>29</v>
      </c>
      <c r="Q95" s="9" t="s">
        <v>30</v>
      </c>
      <c r="R95" s="1"/>
      <c r="T95" s="18"/>
      <c r="U95" s="18"/>
      <c r="V95" s="18"/>
    </row>
    <row r="96" spans="1:22" ht="36" customHeight="1">
      <c r="A96" s="50">
        <v>2024011093</v>
      </c>
      <c r="B96" s="37" t="s">
        <v>47</v>
      </c>
      <c r="C96" s="16">
        <v>1777.19</v>
      </c>
      <c r="D96" s="50" t="s">
        <v>135</v>
      </c>
      <c r="E96" s="7">
        <v>45310</v>
      </c>
      <c r="F96" s="40" t="s">
        <v>7</v>
      </c>
      <c r="G96" s="40" t="s">
        <v>8</v>
      </c>
      <c r="H96" s="13">
        <v>47925914</v>
      </c>
      <c r="I96" s="20" t="s">
        <v>224</v>
      </c>
      <c r="J96" s="37" t="str">
        <f t="shared" si="16"/>
        <v>lieky</v>
      </c>
      <c r="K96" s="16">
        <f t="shared" si="20"/>
        <v>1777.19</v>
      </c>
      <c r="L96" s="7">
        <v>45309</v>
      </c>
      <c r="M96" s="38" t="str">
        <f t="shared" si="21"/>
        <v>ATONA s.r.o.</v>
      </c>
      <c r="N96" s="38" t="str">
        <f t="shared" si="21"/>
        <v>Okružná 30, 048 01 Rožňava</v>
      </c>
      <c r="O96" s="8">
        <f t="shared" si="21"/>
        <v>47925914</v>
      </c>
      <c r="P96" s="9" t="s">
        <v>29</v>
      </c>
      <c r="Q96" s="9" t="s">
        <v>30</v>
      </c>
      <c r="R96" s="71"/>
      <c r="U96" s="18"/>
      <c r="V96" s="18"/>
    </row>
    <row r="97" spans="1:23" ht="36" customHeight="1">
      <c r="A97" s="50">
        <v>2024011094</v>
      </c>
      <c r="B97" s="37" t="s">
        <v>47</v>
      </c>
      <c r="C97" s="16">
        <v>784.12</v>
      </c>
      <c r="D97" s="50" t="s">
        <v>135</v>
      </c>
      <c r="E97" s="7">
        <v>45320</v>
      </c>
      <c r="F97" s="40" t="s">
        <v>7</v>
      </c>
      <c r="G97" s="40" t="s">
        <v>8</v>
      </c>
      <c r="H97" s="13">
        <v>47925914</v>
      </c>
      <c r="I97" s="20" t="s">
        <v>225</v>
      </c>
      <c r="J97" s="37" t="str">
        <f t="shared" si="16"/>
        <v>lieky</v>
      </c>
      <c r="K97" s="16">
        <f t="shared" si="20"/>
        <v>784.12</v>
      </c>
      <c r="L97" s="7">
        <v>45317</v>
      </c>
      <c r="M97" s="38" t="str">
        <f t="shared" si="21"/>
        <v>ATONA s.r.o.</v>
      </c>
      <c r="N97" s="38" t="str">
        <f t="shared" si="21"/>
        <v>Okružná 30, 048 01 Rožňava</v>
      </c>
      <c r="O97" s="8">
        <f t="shared" si="21"/>
        <v>47925914</v>
      </c>
      <c r="P97" s="9" t="s">
        <v>29</v>
      </c>
      <c r="Q97" s="9" t="s">
        <v>30</v>
      </c>
      <c r="R97" s="66"/>
      <c r="T97" s="18"/>
      <c r="U97" s="18"/>
      <c r="V97" s="18"/>
      <c r="W97" s="47"/>
    </row>
    <row r="98" spans="1:22" ht="36" customHeight="1">
      <c r="A98" s="50">
        <v>2024011095</v>
      </c>
      <c r="B98" s="37" t="s">
        <v>47</v>
      </c>
      <c r="C98" s="16">
        <v>198.71</v>
      </c>
      <c r="D98" s="50" t="s">
        <v>135</v>
      </c>
      <c r="E98" s="7">
        <v>45320</v>
      </c>
      <c r="F98" s="40" t="s">
        <v>7</v>
      </c>
      <c r="G98" s="40" t="s">
        <v>8</v>
      </c>
      <c r="H98" s="13">
        <v>47925914</v>
      </c>
      <c r="I98" s="20" t="s">
        <v>226</v>
      </c>
      <c r="J98" s="37" t="str">
        <f t="shared" si="16"/>
        <v>lieky</v>
      </c>
      <c r="K98" s="16">
        <f t="shared" si="20"/>
        <v>198.71</v>
      </c>
      <c r="L98" s="7">
        <v>45317</v>
      </c>
      <c r="M98" s="38" t="str">
        <f t="shared" si="21"/>
        <v>ATONA s.r.o.</v>
      </c>
      <c r="N98" s="38" t="str">
        <f t="shared" si="21"/>
        <v>Okružná 30, 048 01 Rožňava</v>
      </c>
      <c r="O98" s="8">
        <f t="shared" si="21"/>
        <v>47925914</v>
      </c>
      <c r="P98" s="9" t="s">
        <v>29</v>
      </c>
      <c r="Q98" s="9" t="s">
        <v>30</v>
      </c>
      <c r="R98" s="66"/>
      <c r="T98" s="18"/>
      <c r="U98" s="18"/>
      <c r="V98" s="18"/>
    </row>
    <row r="99" spans="1:22" ht="36" customHeight="1">
      <c r="A99" s="50">
        <v>2024011096</v>
      </c>
      <c r="B99" s="37" t="s">
        <v>47</v>
      </c>
      <c r="C99" s="16">
        <v>1483.59</v>
      </c>
      <c r="D99" s="50" t="s">
        <v>135</v>
      </c>
      <c r="E99" s="7">
        <v>45320</v>
      </c>
      <c r="F99" s="40" t="s">
        <v>7</v>
      </c>
      <c r="G99" s="40" t="s">
        <v>8</v>
      </c>
      <c r="H99" s="13">
        <v>47925914</v>
      </c>
      <c r="I99" s="20" t="s">
        <v>227</v>
      </c>
      <c r="J99" s="37" t="str">
        <f t="shared" si="16"/>
        <v>lieky</v>
      </c>
      <c r="K99" s="16">
        <f t="shared" si="20"/>
        <v>1483.59</v>
      </c>
      <c r="L99" s="7">
        <v>45317</v>
      </c>
      <c r="M99" s="38" t="str">
        <f t="shared" si="21"/>
        <v>ATONA s.r.o.</v>
      </c>
      <c r="N99" s="38" t="str">
        <f t="shared" si="21"/>
        <v>Okružná 30, 048 01 Rožňava</v>
      </c>
      <c r="O99" s="8">
        <f t="shared" si="21"/>
        <v>47925914</v>
      </c>
      <c r="P99" s="9" t="s">
        <v>29</v>
      </c>
      <c r="Q99" s="9" t="s">
        <v>30</v>
      </c>
      <c r="R99" s="66"/>
      <c r="T99" s="18"/>
      <c r="U99" s="18"/>
      <c r="V99" s="18"/>
    </row>
    <row r="100" spans="1:22" ht="36" customHeight="1">
      <c r="A100" s="50">
        <v>2024011097</v>
      </c>
      <c r="B100" s="37" t="s">
        <v>47</v>
      </c>
      <c r="C100" s="16">
        <v>1516.38</v>
      </c>
      <c r="D100" s="50" t="s">
        <v>135</v>
      </c>
      <c r="E100" s="7">
        <v>45320</v>
      </c>
      <c r="F100" s="40" t="s">
        <v>7</v>
      </c>
      <c r="G100" s="40" t="s">
        <v>8</v>
      </c>
      <c r="H100" s="13">
        <v>47925914</v>
      </c>
      <c r="I100" s="20" t="s">
        <v>228</v>
      </c>
      <c r="J100" s="37" t="str">
        <f t="shared" si="16"/>
        <v>lieky</v>
      </c>
      <c r="K100" s="16">
        <f t="shared" si="20"/>
        <v>1516.38</v>
      </c>
      <c r="L100" s="7">
        <v>45316</v>
      </c>
      <c r="M100" s="38" t="str">
        <f t="shared" si="21"/>
        <v>ATONA s.r.o.</v>
      </c>
      <c r="N100" s="38" t="str">
        <f t="shared" si="21"/>
        <v>Okružná 30, 048 01 Rožňava</v>
      </c>
      <c r="O100" s="8">
        <f t="shared" si="21"/>
        <v>47925914</v>
      </c>
      <c r="P100" s="9" t="s">
        <v>29</v>
      </c>
      <c r="Q100" s="9" t="s">
        <v>30</v>
      </c>
      <c r="R100" s="66"/>
      <c r="T100" s="48"/>
      <c r="U100" s="18"/>
      <c r="V100" s="18"/>
    </row>
    <row r="101" spans="1:22" ht="36" customHeight="1">
      <c r="A101" s="50">
        <v>2024011098</v>
      </c>
      <c r="B101" s="37" t="s">
        <v>37</v>
      </c>
      <c r="C101" s="16">
        <v>26.64</v>
      </c>
      <c r="D101" s="6" t="s">
        <v>38</v>
      </c>
      <c r="E101" s="54">
        <v>45322</v>
      </c>
      <c r="F101" s="14" t="s">
        <v>39</v>
      </c>
      <c r="G101" s="5" t="s">
        <v>40</v>
      </c>
      <c r="H101" s="8">
        <v>36597341</v>
      </c>
      <c r="I101" s="9"/>
      <c r="J101" s="37"/>
      <c r="K101" s="16"/>
      <c r="L101" s="60"/>
      <c r="M101" s="38"/>
      <c r="N101" s="38"/>
      <c r="O101" s="8"/>
      <c r="P101" s="9"/>
      <c r="Q101" s="9"/>
      <c r="R101" s="66"/>
      <c r="U101" s="18"/>
      <c r="V101" s="18"/>
    </row>
    <row r="102" spans="1:22" ht="36" customHeight="1">
      <c r="A102" s="50">
        <v>2024011099</v>
      </c>
      <c r="B102" s="14" t="s">
        <v>70</v>
      </c>
      <c r="C102" s="16">
        <v>772.56</v>
      </c>
      <c r="D102" s="6"/>
      <c r="E102" s="7">
        <v>45321</v>
      </c>
      <c r="F102" s="40" t="s">
        <v>83</v>
      </c>
      <c r="G102" s="40" t="s">
        <v>84</v>
      </c>
      <c r="H102" s="13">
        <v>31589561</v>
      </c>
      <c r="I102" s="9" t="s">
        <v>220</v>
      </c>
      <c r="J102" s="37" t="str">
        <f>B102</f>
        <v>špec. zdrav. materiál</v>
      </c>
      <c r="K102" s="16">
        <f>C102</f>
        <v>772.56</v>
      </c>
      <c r="L102" s="60">
        <v>45321</v>
      </c>
      <c r="M102" s="38" t="str">
        <f aca="true" t="shared" si="22" ref="M102:O103">F102</f>
        <v>VIDRA A SPOL. s.r.o.</v>
      </c>
      <c r="N102" s="38" t="str">
        <f t="shared" si="22"/>
        <v>Štrková 8, 011 96 Žilina</v>
      </c>
      <c r="O102" s="8">
        <f t="shared" si="22"/>
        <v>31589561</v>
      </c>
      <c r="P102" s="9" t="s">
        <v>29</v>
      </c>
      <c r="Q102" s="9" t="s">
        <v>30</v>
      </c>
      <c r="R102" s="66"/>
      <c r="T102" s="18"/>
      <c r="U102" s="18"/>
      <c r="V102" s="18"/>
    </row>
    <row r="103" spans="1:22" ht="36" customHeight="1">
      <c r="A103" s="50">
        <v>2024011100</v>
      </c>
      <c r="B103" s="37" t="s">
        <v>32</v>
      </c>
      <c r="C103" s="16">
        <v>1320.85</v>
      </c>
      <c r="D103" s="6" t="s">
        <v>130</v>
      </c>
      <c r="E103" s="7">
        <v>45322</v>
      </c>
      <c r="F103" s="37" t="s">
        <v>118</v>
      </c>
      <c r="G103" s="38" t="s">
        <v>119</v>
      </c>
      <c r="H103" s="8">
        <v>36576638</v>
      </c>
      <c r="I103" s="9" t="s">
        <v>231</v>
      </c>
      <c r="J103" s="37" t="str">
        <f t="shared" si="16"/>
        <v>potraviny</v>
      </c>
      <c r="K103" s="16">
        <f>C103</f>
        <v>1320.85</v>
      </c>
      <c r="L103" s="60">
        <v>45313</v>
      </c>
      <c r="M103" s="38" t="str">
        <f t="shared" si="22"/>
        <v>BFZ TRIO s.r.o.</v>
      </c>
      <c r="N103" s="38" t="str">
        <f t="shared" si="22"/>
        <v>Jovická 1, 048 01 Rožňava</v>
      </c>
      <c r="O103" s="8">
        <f t="shared" si="22"/>
        <v>36576638</v>
      </c>
      <c r="P103" s="9" t="s">
        <v>3</v>
      </c>
      <c r="Q103" s="9" t="s">
        <v>31</v>
      </c>
      <c r="R103" s="66"/>
      <c r="U103" s="18"/>
      <c r="V103" s="18"/>
    </row>
    <row r="104" spans="1:22" ht="36" customHeight="1">
      <c r="A104" s="50">
        <v>2024011101</v>
      </c>
      <c r="B104" s="37" t="s">
        <v>0</v>
      </c>
      <c r="C104" s="16">
        <v>103.68</v>
      </c>
      <c r="D104" s="10">
        <v>162700</v>
      </c>
      <c r="E104" s="7">
        <v>45322</v>
      </c>
      <c r="F104" s="40" t="s">
        <v>71</v>
      </c>
      <c r="G104" s="40" t="s">
        <v>72</v>
      </c>
      <c r="H104" s="13">
        <v>17335949</v>
      </c>
      <c r="I104" s="9"/>
      <c r="J104" s="37"/>
      <c r="K104" s="16"/>
      <c r="L104" s="60"/>
      <c r="M104" s="38"/>
      <c r="N104" s="38"/>
      <c r="O104" s="8"/>
      <c r="P104" s="9"/>
      <c r="Q104" s="9"/>
      <c r="T104" s="18"/>
      <c r="U104" s="18"/>
      <c r="V104" s="18"/>
    </row>
    <row r="105" spans="1:22" ht="36" customHeight="1">
      <c r="A105" s="50">
        <v>2024011102</v>
      </c>
      <c r="B105" s="37" t="s">
        <v>34</v>
      </c>
      <c r="C105" s="16">
        <v>262.46</v>
      </c>
      <c r="D105" s="10" t="s">
        <v>127</v>
      </c>
      <c r="E105" s="7">
        <v>45322</v>
      </c>
      <c r="F105" s="40" t="s">
        <v>35</v>
      </c>
      <c r="G105" s="40" t="s">
        <v>36</v>
      </c>
      <c r="H105" s="13">
        <v>35763469</v>
      </c>
      <c r="I105" s="9"/>
      <c r="J105" s="37"/>
      <c r="K105" s="16"/>
      <c r="L105" s="60"/>
      <c r="M105" s="38"/>
      <c r="N105" s="38"/>
      <c r="O105" s="8"/>
      <c r="P105" s="9"/>
      <c r="Q105" s="9"/>
      <c r="T105" s="18"/>
      <c r="U105" s="18"/>
      <c r="V105" s="18"/>
    </row>
    <row r="106" spans="1:22" ht="36" customHeight="1">
      <c r="A106" s="50">
        <v>2024011103</v>
      </c>
      <c r="B106" s="37" t="s">
        <v>125</v>
      </c>
      <c r="C106" s="16">
        <v>37.66</v>
      </c>
      <c r="D106" s="10" t="s">
        <v>106</v>
      </c>
      <c r="E106" s="7">
        <v>45322</v>
      </c>
      <c r="F106" s="40" t="s">
        <v>35</v>
      </c>
      <c r="G106" s="40" t="s">
        <v>36</v>
      </c>
      <c r="H106" s="13">
        <v>35763469</v>
      </c>
      <c r="I106" s="9"/>
      <c r="J106" s="37"/>
      <c r="K106" s="16"/>
      <c r="L106" s="60"/>
      <c r="M106" s="38"/>
      <c r="N106" s="38"/>
      <c r="O106" s="8"/>
      <c r="P106" s="9"/>
      <c r="Q106" s="9"/>
      <c r="T106" s="18"/>
      <c r="U106" s="18"/>
      <c r="V106" s="18"/>
    </row>
    <row r="107" spans="1:22" ht="36" customHeight="1">
      <c r="A107" s="50">
        <v>2024011104</v>
      </c>
      <c r="B107" s="37" t="s">
        <v>126</v>
      </c>
      <c r="C107" s="16">
        <v>19.66</v>
      </c>
      <c r="D107" s="10" t="s">
        <v>106</v>
      </c>
      <c r="E107" s="7">
        <v>45322</v>
      </c>
      <c r="F107" s="40" t="s">
        <v>35</v>
      </c>
      <c r="G107" s="40" t="s">
        <v>36</v>
      </c>
      <c r="H107" s="13">
        <v>35763469</v>
      </c>
      <c r="I107" s="9"/>
      <c r="J107" s="37"/>
      <c r="K107" s="16"/>
      <c r="L107" s="60"/>
      <c r="M107" s="38"/>
      <c r="N107" s="38"/>
      <c r="O107" s="8"/>
      <c r="P107" s="9"/>
      <c r="Q107" s="9"/>
      <c r="T107" s="18"/>
      <c r="U107" s="18"/>
      <c r="V107" s="18"/>
    </row>
    <row r="108" spans="1:22" ht="36" customHeight="1">
      <c r="A108" s="50">
        <v>2024011105</v>
      </c>
      <c r="B108" s="37" t="s">
        <v>136</v>
      </c>
      <c r="C108" s="16">
        <v>5365.62</v>
      </c>
      <c r="D108" s="73" t="s">
        <v>121</v>
      </c>
      <c r="E108" s="7">
        <v>45322</v>
      </c>
      <c r="F108" s="37" t="s">
        <v>133</v>
      </c>
      <c r="G108" s="38" t="s">
        <v>134</v>
      </c>
      <c r="H108" s="8">
        <v>35743565</v>
      </c>
      <c r="I108" s="9"/>
      <c r="J108" s="37"/>
      <c r="K108" s="16"/>
      <c r="L108" s="60"/>
      <c r="M108" s="38"/>
      <c r="N108" s="38"/>
      <c r="O108" s="8"/>
      <c r="P108" s="9"/>
      <c r="Q108" s="9"/>
      <c r="T108" s="18"/>
      <c r="U108" s="18"/>
      <c r="V108" s="18"/>
    </row>
    <row r="109" spans="1:23" ht="36" customHeight="1">
      <c r="A109" s="50">
        <v>2024011106</v>
      </c>
      <c r="B109" s="38" t="s">
        <v>54</v>
      </c>
      <c r="C109" s="16">
        <v>231.99</v>
      </c>
      <c r="D109" s="10">
        <v>5611864285</v>
      </c>
      <c r="E109" s="7">
        <v>45322</v>
      </c>
      <c r="F109" s="40" t="s">
        <v>55</v>
      </c>
      <c r="G109" s="40" t="s">
        <v>56</v>
      </c>
      <c r="H109" s="13">
        <v>31322832</v>
      </c>
      <c r="I109" s="9"/>
      <c r="J109" s="37"/>
      <c r="K109" s="16"/>
      <c r="L109" s="60"/>
      <c r="M109" s="38"/>
      <c r="N109" s="38"/>
      <c r="O109" s="8"/>
      <c r="P109" s="9"/>
      <c r="Q109" s="9"/>
      <c r="S109" s="70"/>
      <c r="T109" s="58"/>
      <c r="U109" s="58"/>
      <c r="V109" s="58"/>
      <c r="W109" s="46"/>
    </row>
    <row r="110" spans="1:22" ht="36" customHeight="1">
      <c r="A110" s="50">
        <v>2024011107</v>
      </c>
      <c r="B110" s="37" t="s">
        <v>229</v>
      </c>
      <c r="C110" s="16">
        <v>92.4</v>
      </c>
      <c r="D110" s="6"/>
      <c r="E110" s="7">
        <v>45322</v>
      </c>
      <c r="F110" s="15" t="s">
        <v>97</v>
      </c>
      <c r="G110" s="5" t="s">
        <v>1</v>
      </c>
      <c r="H110" s="23" t="s">
        <v>2</v>
      </c>
      <c r="I110" s="9"/>
      <c r="J110" s="37"/>
      <c r="K110" s="16"/>
      <c r="L110" s="60"/>
      <c r="M110" s="38"/>
      <c r="N110" s="38"/>
      <c r="O110" s="8"/>
      <c r="P110" s="9"/>
      <c r="Q110" s="9"/>
      <c r="T110" s="18"/>
      <c r="U110" s="18"/>
      <c r="V110" s="18"/>
    </row>
    <row r="111" spans="1:22" ht="36" customHeight="1">
      <c r="A111" s="50">
        <v>2024011108</v>
      </c>
      <c r="B111" s="37" t="s">
        <v>32</v>
      </c>
      <c r="C111" s="16">
        <v>1223.34</v>
      </c>
      <c r="D111" s="19"/>
      <c r="E111" s="7">
        <v>45316</v>
      </c>
      <c r="F111" s="15" t="s">
        <v>33</v>
      </c>
      <c r="G111" s="12" t="s">
        <v>73</v>
      </c>
      <c r="H111" s="13">
        <v>40731715</v>
      </c>
      <c r="I111" s="9" t="s">
        <v>232</v>
      </c>
      <c r="J111" s="37" t="str">
        <f t="shared" si="16"/>
        <v>potraviny</v>
      </c>
      <c r="K111" s="16">
        <f>C111</f>
        <v>1223.34</v>
      </c>
      <c r="L111" s="60">
        <v>45321</v>
      </c>
      <c r="M111" s="38" t="str">
        <f>F111</f>
        <v>Norbert Balázs - NM-ZEL</v>
      </c>
      <c r="N111" s="38" t="str">
        <f>G111</f>
        <v>980 50 Včelince 66</v>
      </c>
      <c r="O111" s="8">
        <f>H111</f>
        <v>40731715</v>
      </c>
      <c r="P111" s="9" t="s">
        <v>3</v>
      </c>
      <c r="Q111" s="9" t="s">
        <v>31</v>
      </c>
      <c r="T111" s="18"/>
      <c r="U111" s="71"/>
      <c r="V111" s="18"/>
    </row>
    <row r="112" spans="1:17" ht="36" customHeight="1">
      <c r="A112" s="50">
        <v>2024011109</v>
      </c>
      <c r="B112" s="37" t="s">
        <v>111</v>
      </c>
      <c r="C112" s="16">
        <v>96</v>
      </c>
      <c r="D112" s="53" t="s">
        <v>114</v>
      </c>
      <c r="E112" s="7">
        <v>45322</v>
      </c>
      <c r="F112" s="38" t="s">
        <v>112</v>
      </c>
      <c r="G112" s="38" t="s">
        <v>113</v>
      </c>
      <c r="H112" s="8">
        <v>46754768</v>
      </c>
      <c r="I112" s="9"/>
      <c r="J112" s="37"/>
      <c r="K112" s="16"/>
      <c r="L112" s="60"/>
      <c r="M112" s="38"/>
      <c r="N112" s="38"/>
      <c r="O112" s="8"/>
      <c r="P112" s="9"/>
      <c r="Q112" s="9"/>
    </row>
    <row r="113" spans="1:21" ht="36" customHeight="1">
      <c r="A113" s="50">
        <v>2024011110</v>
      </c>
      <c r="B113" s="37" t="s">
        <v>51</v>
      </c>
      <c r="C113" s="16">
        <v>21901.44</v>
      </c>
      <c r="D113" s="56" t="s">
        <v>389</v>
      </c>
      <c r="E113" s="7">
        <v>45322</v>
      </c>
      <c r="F113" s="12" t="s">
        <v>41</v>
      </c>
      <c r="G113" s="12" t="s">
        <v>42</v>
      </c>
      <c r="H113" s="13">
        <v>686395</v>
      </c>
      <c r="I113" s="9"/>
      <c r="J113" s="37"/>
      <c r="K113" s="16"/>
      <c r="L113" s="60"/>
      <c r="M113" s="38"/>
      <c r="N113" s="38"/>
      <c r="O113" s="8"/>
      <c r="P113" s="9"/>
      <c r="Q113" s="9"/>
      <c r="U113" s="18"/>
    </row>
    <row r="114" spans="1:21" ht="36" customHeight="1">
      <c r="A114" s="50">
        <v>2024011111</v>
      </c>
      <c r="B114" s="37" t="s">
        <v>75</v>
      </c>
      <c r="C114" s="16">
        <v>200</v>
      </c>
      <c r="D114" s="6" t="s">
        <v>94</v>
      </c>
      <c r="E114" s="7">
        <v>45322</v>
      </c>
      <c r="F114" s="5" t="s">
        <v>76</v>
      </c>
      <c r="G114" s="5" t="s">
        <v>77</v>
      </c>
      <c r="H114" s="8">
        <v>45354081</v>
      </c>
      <c r="I114" s="9"/>
      <c r="J114" s="37"/>
      <c r="K114" s="16"/>
      <c r="L114" s="60"/>
      <c r="M114" s="38"/>
      <c r="N114" s="38"/>
      <c r="O114" s="8"/>
      <c r="P114" s="9"/>
      <c r="Q114" s="9"/>
      <c r="R114" s="1"/>
      <c r="S114" s="72"/>
      <c r="T114" s="52"/>
      <c r="U114" s="18"/>
    </row>
    <row r="115" spans="1:21" ht="36" customHeight="1">
      <c r="A115" s="50">
        <v>2024011112</v>
      </c>
      <c r="B115" s="37" t="s">
        <v>139</v>
      </c>
      <c r="C115" s="16">
        <v>303</v>
      </c>
      <c r="D115" s="6" t="s">
        <v>129</v>
      </c>
      <c r="E115" s="7">
        <v>45322</v>
      </c>
      <c r="F115" s="14" t="s">
        <v>109</v>
      </c>
      <c r="G115" s="5" t="s">
        <v>110</v>
      </c>
      <c r="H115" s="8">
        <v>36211451</v>
      </c>
      <c r="I115" s="9"/>
      <c r="J115" s="37"/>
      <c r="K115" s="16"/>
      <c r="L115" s="60"/>
      <c r="M115" s="38"/>
      <c r="N115" s="38"/>
      <c r="O115" s="8"/>
      <c r="P115" s="9"/>
      <c r="Q115" s="9"/>
      <c r="R115" s="1"/>
      <c r="U115" s="18"/>
    </row>
    <row r="116" spans="1:20" ht="36" customHeight="1">
      <c r="A116" s="50"/>
      <c r="B116" s="37"/>
      <c r="C116" s="16"/>
      <c r="D116" s="53"/>
      <c r="E116" s="7"/>
      <c r="F116" s="38"/>
      <c r="G116" s="38"/>
      <c r="H116" s="8"/>
      <c r="I116" s="9"/>
      <c r="J116" s="37"/>
      <c r="K116" s="16"/>
      <c r="L116" s="60"/>
      <c r="M116" s="38"/>
      <c r="N116" s="38"/>
      <c r="O116" s="8"/>
      <c r="P116" s="9"/>
      <c r="Q116" s="9"/>
      <c r="S116" s="72"/>
      <c r="T116" s="52"/>
    </row>
    <row r="117" spans="1:17" ht="36" customHeight="1">
      <c r="A117" s="50"/>
      <c r="B117" s="37"/>
      <c r="C117" s="16"/>
      <c r="D117" s="6"/>
      <c r="E117" s="7"/>
      <c r="F117" s="40"/>
      <c r="G117" s="40"/>
      <c r="H117" s="13"/>
      <c r="I117" s="9"/>
      <c r="J117" s="37"/>
      <c r="K117" s="16"/>
      <c r="L117" s="60"/>
      <c r="M117" s="38"/>
      <c r="N117" s="38"/>
      <c r="O117" s="8"/>
      <c r="P117" s="9"/>
      <c r="Q117" s="9"/>
    </row>
    <row r="118" spans="1:17" ht="36" customHeight="1">
      <c r="A118" s="50">
        <v>2024019001</v>
      </c>
      <c r="B118" s="37" t="s">
        <v>233</v>
      </c>
      <c r="C118" s="16">
        <v>7569.6</v>
      </c>
      <c r="D118" s="53"/>
      <c r="E118" s="7">
        <v>45314</v>
      </c>
      <c r="F118" s="38" t="s">
        <v>234</v>
      </c>
      <c r="G118" s="38" t="s">
        <v>235</v>
      </c>
      <c r="H118" s="8">
        <v>36404772</v>
      </c>
      <c r="I118" s="9"/>
      <c r="J118" s="37" t="str">
        <f>B118</f>
        <v>2-kanálová elektroterapia</v>
      </c>
      <c r="K118" s="16">
        <f>C118</f>
        <v>7569.6</v>
      </c>
      <c r="L118" s="60">
        <v>45303</v>
      </c>
      <c r="M118" s="38" t="str">
        <f>F118</f>
        <v>BTL Slovakia s.r.o.</v>
      </c>
      <c r="N118" s="38" t="str">
        <f>G118</f>
        <v>K cintorínu 8/4, 010 04 Žilina</v>
      </c>
      <c r="O118" s="8">
        <f>H118</f>
        <v>36404772</v>
      </c>
      <c r="P118" s="9" t="s">
        <v>29</v>
      </c>
      <c r="Q118" s="9" t="s">
        <v>30</v>
      </c>
    </row>
    <row r="119" spans="2:15" ht="11.25">
      <c r="B119" s="34"/>
      <c r="C119" s="24"/>
      <c r="D119" s="25"/>
      <c r="E119" s="61"/>
      <c r="F119" s="41"/>
      <c r="G119" s="42"/>
      <c r="H119" s="26"/>
      <c r="I119" s="63"/>
      <c r="J119" s="34"/>
      <c r="K119" s="24"/>
      <c r="L119" s="61"/>
      <c r="M119" s="41"/>
      <c r="N119" s="42"/>
      <c r="O119" s="26"/>
    </row>
    <row r="120" spans="2:15" ht="11.25">
      <c r="B120" s="34"/>
      <c r="C120" s="24"/>
      <c r="D120" s="25"/>
      <c r="E120" s="61"/>
      <c r="F120" s="42"/>
      <c r="G120" s="42"/>
      <c r="H120" s="26"/>
      <c r="I120" s="63"/>
      <c r="J120" s="34"/>
      <c r="K120" s="24"/>
      <c r="L120" s="61"/>
      <c r="M120" s="42"/>
      <c r="N120" s="42"/>
      <c r="O120" s="26"/>
    </row>
    <row r="121" spans="2:15" ht="11.25">
      <c r="B121" s="34"/>
      <c r="C121" s="24"/>
      <c r="D121" s="25"/>
      <c r="E121" s="61"/>
      <c r="F121" s="42"/>
      <c r="G121" s="42"/>
      <c r="H121" s="26"/>
      <c r="I121" s="63"/>
      <c r="J121" s="34"/>
      <c r="K121" s="24"/>
      <c r="L121" s="61"/>
      <c r="M121" s="42"/>
      <c r="N121" s="42"/>
      <c r="O121" s="26"/>
    </row>
    <row r="122" spans="2:15" ht="11.25">
      <c r="B122" s="34"/>
      <c r="C122" s="24"/>
      <c r="D122" s="25"/>
      <c r="E122" s="61"/>
      <c r="F122" s="43"/>
      <c r="G122" s="24"/>
      <c r="H122" s="26"/>
      <c r="I122" s="63"/>
      <c r="J122" s="34"/>
      <c r="K122" s="24"/>
      <c r="L122" s="61"/>
      <c r="M122" s="43"/>
      <c r="N122" s="24"/>
      <c r="O122" s="26"/>
    </row>
    <row r="123" spans="2:15" ht="11.25">
      <c r="B123" s="34"/>
      <c r="C123" s="24"/>
      <c r="D123" s="25"/>
      <c r="E123" s="61"/>
      <c r="F123" s="42"/>
      <c r="G123" s="42"/>
      <c r="H123" s="26"/>
      <c r="I123" s="63"/>
      <c r="J123" s="34"/>
      <c r="K123" s="24"/>
      <c r="L123" s="61"/>
      <c r="M123" s="42"/>
      <c r="N123" s="42"/>
      <c r="O123" s="26"/>
    </row>
    <row r="124" spans="2:15" ht="11.25">
      <c r="B124" s="34"/>
      <c r="C124" s="24"/>
      <c r="D124" s="25"/>
      <c r="E124" s="61"/>
      <c r="F124" s="42"/>
      <c r="G124" s="42"/>
      <c r="H124" s="26"/>
      <c r="I124" s="63"/>
      <c r="J124" s="34"/>
      <c r="K124" s="24"/>
      <c r="L124" s="61"/>
      <c r="M124" s="42"/>
      <c r="N124" s="42"/>
      <c r="O124" s="26"/>
    </row>
    <row r="125" spans="2:15" ht="11.25">
      <c r="B125" s="35"/>
      <c r="C125" s="24"/>
      <c r="D125" s="25"/>
      <c r="E125" s="61"/>
      <c r="F125" s="42"/>
      <c r="G125" s="42"/>
      <c r="H125" s="26"/>
      <c r="I125" s="63"/>
      <c r="J125" s="34"/>
      <c r="K125" s="24"/>
      <c r="L125" s="61"/>
      <c r="M125" s="42"/>
      <c r="N125" s="42"/>
      <c r="O125" s="26"/>
    </row>
    <row r="126" spans="2:15" ht="11.25">
      <c r="B126" s="34"/>
      <c r="C126" s="24"/>
      <c r="D126" s="25"/>
      <c r="E126" s="61"/>
      <c r="F126" s="42"/>
      <c r="G126" s="42"/>
      <c r="H126" s="26"/>
      <c r="I126" s="63"/>
      <c r="J126" s="34"/>
      <c r="K126" s="24"/>
      <c r="L126" s="61"/>
      <c r="M126" s="42"/>
      <c r="N126" s="42"/>
      <c r="O126" s="26"/>
    </row>
    <row r="127" spans="2:15" ht="11.25">
      <c r="B127" s="34"/>
      <c r="C127" s="24"/>
      <c r="D127" s="25"/>
      <c r="E127" s="61"/>
      <c r="F127" s="34"/>
      <c r="G127" s="35"/>
      <c r="H127" s="28"/>
      <c r="I127" s="63"/>
      <c r="J127" s="34"/>
      <c r="K127" s="24"/>
      <c r="L127" s="61"/>
      <c r="M127" s="34"/>
      <c r="N127" s="35"/>
      <c r="O127" s="28"/>
    </row>
    <row r="128" spans="2:15" ht="11.25">
      <c r="B128" s="34"/>
      <c r="C128" s="24"/>
      <c r="D128" s="25"/>
      <c r="E128" s="61"/>
      <c r="F128" s="42"/>
      <c r="G128" s="42"/>
      <c r="H128" s="26"/>
      <c r="I128" s="63"/>
      <c r="J128" s="34"/>
      <c r="K128" s="24"/>
      <c r="L128" s="61"/>
      <c r="M128" s="41"/>
      <c r="N128" s="42"/>
      <c r="O128" s="26"/>
    </row>
    <row r="129" spans="2:15" ht="11.25">
      <c r="B129" s="34"/>
      <c r="C129" s="24"/>
      <c r="D129" s="25"/>
      <c r="E129" s="61"/>
      <c r="F129" s="42"/>
      <c r="G129" s="42"/>
      <c r="H129" s="26"/>
      <c r="I129" s="63"/>
      <c r="J129" s="34"/>
      <c r="K129" s="24"/>
      <c r="L129" s="61"/>
      <c r="M129" s="42"/>
      <c r="N129" s="42"/>
      <c r="O129" s="26"/>
    </row>
    <row r="130" spans="2:15" ht="11.25">
      <c r="B130" s="34"/>
      <c r="C130" s="24"/>
      <c r="D130" s="25"/>
      <c r="E130" s="61"/>
      <c r="F130" s="42"/>
      <c r="G130" s="42"/>
      <c r="H130" s="26"/>
      <c r="I130" s="63"/>
      <c r="J130" s="34"/>
      <c r="K130" s="24"/>
      <c r="L130" s="61"/>
      <c r="M130" s="42"/>
      <c r="N130" s="42"/>
      <c r="O130" s="26"/>
    </row>
    <row r="131" spans="2:15" ht="11.25">
      <c r="B131" s="34"/>
      <c r="C131" s="24"/>
      <c r="D131" s="25"/>
      <c r="E131" s="61"/>
      <c r="F131" s="42"/>
      <c r="G131" s="42"/>
      <c r="H131" s="26"/>
      <c r="I131" s="63"/>
      <c r="J131" s="34"/>
      <c r="K131" s="24"/>
      <c r="L131" s="61"/>
      <c r="M131" s="42"/>
      <c r="N131" s="42"/>
      <c r="O131" s="26"/>
    </row>
    <row r="132" spans="2:15" ht="11.25">
      <c r="B132" s="34"/>
      <c r="C132" s="24"/>
      <c r="D132" s="25"/>
      <c r="E132" s="61"/>
      <c r="F132" s="42"/>
      <c r="G132" s="42"/>
      <c r="H132" s="26"/>
      <c r="I132" s="63"/>
      <c r="J132" s="34"/>
      <c r="K132" s="24"/>
      <c r="L132" s="61"/>
      <c r="M132" s="42"/>
      <c r="N132" s="42"/>
      <c r="O132" s="26"/>
    </row>
    <row r="133" spans="2:15" ht="11.25">
      <c r="B133" s="34"/>
      <c r="C133" s="24"/>
      <c r="D133" s="25"/>
      <c r="E133" s="61"/>
      <c r="F133" s="42"/>
      <c r="G133" s="42"/>
      <c r="H133" s="26"/>
      <c r="I133" s="63"/>
      <c r="J133" s="34"/>
      <c r="K133" s="24"/>
      <c r="L133" s="61"/>
      <c r="M133" s="42"/>
      <c r="N133" s="42"/>
      <c r="O133" s="26"/>
    </row>
    <row r="134" spans="2:15" ht="11.25">
      <c r="B134" s="34"/>
      <c r="C134" s="24"/>
      <c r="D134" s="25"/>
      <c r="E134" s="61"/>
      <c r="F134" s="42"/>
      <c r="G134" s="42"/>
      <c r="H134" s="26"/>
      <c r="I134" s="63"/>
      <c r="J134" s="34"/>
      <c r="K134" s="24"/>
      <c r="L134" s="61"/>
      <c r="M134" s="42"/>
      <c r="N134" s="42"/>
      <c r="O134" s="26"/>
    </row>
    <row r="135" spans="2:15" ht="11.25">
      <c r="B135" s="35"/>
      <c r="C135" s="24"/>
      <c r="D135" s="25"/>
      <c r="E135" s="61"/>
      <c r="F135" s="41"/>
      <c r="G135" s="42"/>
      <c r="H135" s="26"/>
      <c r="I135" s="63"/>
      <c r="J135" s="35"/>
      <c r="K135" s="24"/>
      <c r="L135" s="61"/>
      <c r="M135" s="41"/>
      <c r="N135" s="42"/>
      <c r="O135" s="26"/>
    </row>
    <row r="136" spans="2:15" ht="11.25">
      <c r="B136" s="34"/>
      <c r="C136" s="24"/>
      <c r="D136" s="25"/>
      <c r="E136" s="61"/>
      <c r="F136" s="41"/>
      <c r="G136" s="42"/>
      <c r="H136" s="26"/>
      <c r="I136" s="63"/>
      <c r="J136" s="34"/>
      <c r="K136" s="24"/>
      <c r="L136" s="61"/>
      <c r="M136" s="41"/>
      <c r="N136" s="42"/>
      <c r="O136" s="26"/>
    </row>
    <row r="137" spans="2:15" ht="11.25">
      <c r="B137" s="34"/>
      <c r="C137" s="24"/>
      <c r="D137" s="25"/>
      <c r="E137" s="61"/>
      <c r="F137" s="34"/>
      <c r="G137" s="35"/>
      <c r="H137" s="28"/>
      <c r="I137" s="63"/>
      <c r="J137" s="34"/>
      <c r="K137" s="24"/>
      <c r="L137" s="61"/>
      <c r="M137" s="42"/>
      <c r="N137" s="42"/>
      <c r="O137" s="26"/>
    </row>
    <row r="138" spans="2:15" ht="11.25">
      <c r="B138" s="34"/>
      <c r="C138" s="24"/>
      <c r="D138" s="25"/>
      <c r="E138" s="61"/>
      <c r="F138" s="42"/>
      <c r="G138" s="42"/>
      <c r="H138" s="26"/>
      <c r="I138" s="63"/>
      <c r="J138" s="34"/>
      <c r="K138" s="24"/>
      <c r="L138" s="61"/>
      <c r="M138" s="42"/>
      <c r="N138" s="42"/>
      <c r="O138" s="26"/>
    </row>
    <row r="139" spans="2:15" ht="11.25">
      <c r="B139" s="34"/>
      <c r="C139" s="24"/>
      <c r="D139" s="25"/>
      <c r="E139" s="61"/>
      <c r="F139" s="42"/>
      <c r="G139" s="42"/>
      <c r="H139" s="26"/>
      <c r="I139" s="63"/>
      <c r="J139" s="34"/>
      <c r="K139" s="24"/>
      <c r="L139" s="61"/>
      <c r="M139" s="42"/>
      <c r="N139" s="42"/>
      <c r="O139" s="26"/>
    </row>
    <row r="140" spans="2:15" ht="11.25">
      <c r="B140" s="34"/>
      <c r="C140" s="24"/>
      <c r="D140" s="25"/>
      <c r="E140" s="61"/>
      <c r="F140" s="42"/>
      <c r="G140" s="42"/>
      <c r="H140" s="26"/>
      <c r="I140" s="63"/>
      <c r="J140" s="34"/>
      <c r="K140" s="24"/>
      <c r="L140" s="61"/>
      <c r="M140" s="42"/>
      <c r="N140" s="42"/>
      <c r="O140" s="26"/>
    </row>
    <row r="141" spans="2:15" ht="11.25">
      <c r="B141" s="34"/>
      <c r="C141" s="24"/>
      <c r="D141" s="25"/>
      <c r="E141" s="61"/>
      <c r="F141" s="42"/>
      <c r="G141" s="42"/>
      <c r="H141" s="26"/>
      <c r="I141" s="63"/>
      <c r="J141" s="34"/>
      <c r="K141" s="24"/>
      <c r="L141" s="61"/>
      <c r="M141" s="42"/>
      <c r="N141" s="42"/>
      <c r="O141" s="26"/>
    </row>
    <row r="142" spans="2:15" ht="11.25">
      <c r="B142" s="34"/>
      <c r="C142" s="24"/>
      <c r="D142" s="25"/>
      <c r="E142" s="61"/>
      <c r="F142" s="34"/>
      <c r="G142" s="35"/>
      <c r="H142" s="28"/>
      <c r="I142" s="63"/>
      <c r="J142" s="34"/>
      <c r="K142" s="24"/>
      <c r="L142" s="61"/>
      <c r="M142" s="34"/>
      <c r="N142" s="35"/>
      <c r="O142" s="28"/>
    </row>
    <row r="143" spans="2:15" ht="11.25">
      <c r="B143" s="34"/>
      <c r="C143" s="24"/>
      <c r="D143" s="25"/>
      <c r="E143" s="61"/>
      <c r="F143" s="34"/>
      <c r="G143" s="35"/>
      <c r="H143" s="28"/>
      <c r="I143" s="63"/>
      <c r="J143" s="34"/>
      <c r="K143" s="24"/>
      <c r="L143" s="61"/>
      <c r="M143" s="34"/>
      <c r="N143" s="35"/>
      <c r="O143" s="28"/>
    </row>
    <row r="144" spans="2:15" ht="11.25">
      <c r="B144" s="34"/>
      <c r="C144" s="24"/>
      <c r="D144" s="25"/>
      <c r="E144" s="61"/>
      <c r="F144" s="34"/>
      <c r="G144" s="35"/>
      <c r="H144" s="28"/>
      <c r="I144" s="63"/>
      <c r="J144" s="34"/>
      <c r="K144" s="24"/>
      <c r="L144" s="61"/>
      <c r="M144" s="34"/>
      <c r="N144" s="35"/>
      <c r="O144" s="28"/>
    </row>
    <row r="145" spans="2:15" ht="11.25">
      <c r="B145" s="34"/>
      <c r="C145" s="24"/>
      <c r="D145" s="25"/>
      <c r="E145" s="61"/>
      <c r="F145" s="42"/>
      <c r="G145" s="42"/>
      <c r="H145" s="26"/>
      <c r="I145" s="63"/>
      <c r="J145" s="34"/>
      <c r="K145" s="24"/>
      <c r="L145" s="61"/>
      <c r="M145" s="34"/>
      <c r="N145" s="35"/>
      <c r="O145" s="25"/>
    </row>
    <row r="146" spans="2:15" ht="11.25">
      <c r="B146" s="34"/>
      <c r="C146" s="24"/>
      <c r="D146" s="25"/>
      <c r="E146" s="61"/>
      <c r="F146" s="34"/>
      <c r="G146" s="35"/>
      <c r="H146" s="28"/>
      <c r="I146" s="63"/>
      <c r="J146" s="34"/>
      <c r="K146" s="24"/>
      <c r="L146" s="61"/>
      <c r="M146" s="34"/>
      <c r="N146" s="35"/>
      <c r="O146" s="28"/>
    </row>
    <row r="147" spans="2:15" ht="11.25">
      <c r="B147" s="34"/>
      <c r="C147" s="24"/>
      <c r="D147" s="25"/>
      <c r="E147" s="61"/>
      <c r="F147" s="42"/>
      <c r="G147" s="42"/>
      <c r="H147" s="26"/>
      <c r="I147" s="63"/>
      <c r="J147" s="34"/>
      <c r="K147" s="24"/>
      <c r="L147" s="61"/>
      <c r="M147" s="42"/>
      <c r="N147" s="42"/>
      <c r="O147" s="26"/>
    </row>
    <row r="148" spans="2:15" ht="11.25">
      <c r="B148" s="34"/>
      <c r="C148" s="24"/>
      <c r="D148" s="25"/>
      <c r="E148" s="61"/>
      <c r="F148" s="42"/>
      <c r="G148" s="42"/>
      <c r="H148" s="26"/>
      <c r="I148" s="63"/>
      <c r="J148" s="34"/>
      <c r="K148" s="24"/>
      <c r="L148" s="61"/>
      <c r="M148" s="42"/>
      <c r="N148" s="42"/>
      <c r="O148" s="26"/>
    </row>
    <row r="149" spans="2:15" ht="11.25">
      <c r="B149" s="34"/>
      <c r="C149" s="24"/>
      <c r="D149" s="25"/>
      <c r="E149" s="61"/>
      <c r="F149" s="42"/>
      <c r="G149" s="42"/>
      <c r="H149" s="26"/>
      <c r="I149" s="63"/>
      <c r="J149" s="34"/>
      <c r="K149" s="24"/>
      <c r="L149" s="61"/>
      <c r="M149" s="42"/>
      <c r="N149" s="42"/>
      <c r="O149" s="26"/>
    </row>
    <row r="150" spans="2:15" ht="11.25">
      <c r="B150" s="34"/>
      <c r="C150" s="24"/>
      <c r="D150" s="25"/>
      <c r="E150" s="61"/>
      <c r="F150" s="42"/>
      <c r="G150" s="42"/>
      <c r="H150" s="26"/>
      <c r="I150" s="63"/>
      <c r="J150" s="34"/>
      <c r="K150" s="24"/>
      <c r="L150" s="61"/>
      <c r="M150" s="42"/>
      <c r="N150" s="42"/>
      <c r="O150" s="26"/>
    </row>
    <row r="151" spans="2:15" ht="11.25">
      <c r="B151" s="34"/>
      <c r="C151" s="24"/>
      <c r="D151" s="25"/>
      <c r="E151" s="61"/>
      <c r="F151" s="42"/>
      <c r="G151" s="42"/>
      <c r="H151" s="26"/>
      <c r="I151" s="63"/>
      <c r="J151" s="34"/>
      <c r="K151" s="24"/>
      <c r="L151" s="61"/>
      <c r="M151" s="42"/>
      <c r="N151" s="42"/>
      <c r="O151" s="26"/>
    </row>
    <row r="152" spans="2:15" ht="11.25">
      <c r="B152" s="34"/>
      <c r="C152" s="24"/>
      <c r="D152" s="25"/>
      <c r="E152" s="61"/>
      <c r="F152" s="42"/>
      <c r="G152" s="42"/>
      <c r="H152" s="26"/>
      <c r="I152" s="63"/>
      <c r="J152" s="34"/>
      <c r="K152" s="24"/>
      <c r="L152" s="61"/>
      <c r="M152" s="42"/>
      <c r="N152" s="42"/>
      <c r="O152" s="26"/>
    </row>
    <row r="153" spans="2:15" ht="11.25">
      <c r="B153" s="34"/>
      <c r="C153" s="24"/>
      <c r="D153" s="25"/>
      <c r="E153" s="61"/>
      <c r="F153" s="41"/>
      <c r="G153" s="35"/>
      <c r="H153" s="25"/>
      <c r="I153" s="63"/>
      <c r="J153" s="34"/>
      <c r="K153" s="24"/>
      <c r="L153" s="61"/>
      <c r="M153" s="41"/>
      <c r="N153" s="35"/>
      <c r="O153" s="25"/>
    </row>
    <row r="154" spans="2:15" ht="11.25">
      <c r="B154" s="35"/>
      <c r="C154" s="24"/>
      <c r="D154" s="25"/>
      <c r="E154" s="61"/>
      <c r="F154" s="42"/>
      <c r="G154" s="42"/>
      <c r="H154" s="26"/>
      <c r="I154" s="63"/>
      <c r="J154" s="35"/>
      <c r="K154" s="24"/>
      <c r="L154" s="61"/>
      <c r="M154" s="42"/>
      <c r="N154" s="42"/>
      <c r="O154" s="26"/>
    </row>
    <row r="155" spans="2:15" ht="11.25">
      <c r="B155" s="34"/>
      <c r="C155" s="24"/>
      <c r="D155" s="25"/>
      <c r="E155" s="61"/>
      <c r="F155" s="42"/>
      <c r="G155" s="42"/>
      <c r="H155" s="26"/>
      <c r="I155" s="63"/>
      <c r="J155" s="34"/>
      <c r="K155" s="24"/>
      <c r="L155" s="61"/>
      <c r="M155" s="42"/>
      <c r="N155" s="42"/>
      <c r="O155" s="26"/>
    </row>
    <row r="156" spans="2:15" ht="11.25">
      <c r="B156" s="34"/>
      <c r="C156" s="24"/>
      <c r="D156" s="25"/>
      <c r="E156" s="61"/>
      <c r="F156" s="34"/>
      <c r="G156" s="42"/>
      <c r="H156" s="26"/>
      <c r="I156" s="63"/>
      <c r="J156" s="34"/>
      <c r="K156" s="24"/>
      <c r="L156" s="61"/>
      <c r="M156" s="34"/>
      <c r="N156" s="42"/>
      <c r="O156" s="26"/>
    </row>
    <row r="157" spans="2:15" ht="11.25">
      <c r="B157" s="34"/>
      <c r="C157" s="24"/>
      <c r="D157" s="25"/>
      <c r="E157" s="61"/>
      <c r="F157" s="34"/>
      <c r="G157" s="35"/>
      <c r="H157" s="27"/>
      <c r="I157" s="63"/>
      <c r="J157" s="34"/>
      <c r="K157" s="24"/>
      <c r="L157" s="61"/>
      <c r="M157" s="34"/>
      <c r="N157" s="35"/>
      <c r="O157" s="27"/>
    </row>
    <row r="158" spans="2:15" ht="11.25">
      <c r="B158" s="34"/>
      <c r="C158" s="24"/>
      <c r="D158" s="25"/>
      <c r="E158" s="61"/>
      <c r="F158" s="34"/>
      <c r="G158" s="35"/>
      <c r="H158" s="28"/>
      <c r="I158" s="63"/>
      <c r="J158" s="34"/>
      <c r="K158" s="24"/>
      <c r="L158" s="61"/>
      <c r="M158" s="34"/>
      <c r="N158" s="35"/>
      <c r="O158" s="28"/>
    </row>
    <row r="159" spans="2:15" ht="11.25">
      <c r="B159" s="34"/>
      <c r="C159" s="24"/>
      <c r="D159" s="25"/>
      <c r="E159" s="61"/>
      <c r="F159" s="42"/>
      <c r="G159" s="35"/>
      <c r="H159" s="28"/>
      <c r="I159" s="63"/>
      <c r="J159" s="34"/>
      <c r="K159" s="24"/>
      <c r="L159" s="61"/>
      <c r="M159" s="34"/>
      <c r="N159" s="35"/>
      <c r="O159" s="28"/>
    </row>
    <row r="160" spans="2:15" ht="11.25">
      <c r="B160" s="34"/>
      <c r="C160" s="24"/>
      <c r="D160" s="25"/>
      <c r="E160" s="61"/>
      <c r="F160" s="34"/>
      <c r="G160" s="35"/>
      <c r="H160" s="28"/>
      <c r="I160" s="63"/>
      <c r="J160" s="34"/>
      <c r="K160" s="24"/>
      <c r="L160" s="61"/>
      <c r="M160" s="34"/>
      <c r="N160" s="35"/>
      <c r="O160" s="28"/>
    </row>
    <row r="161" spans="2:15" ht="11.25">
      <c r="B161" s="34"/>
      <c r="C161" s="24"/>
      <c r="D161" s="25"/>
      <c r="E161" s="61"/>
      <c r="F161" s="35"/>
      <c r="G161" s="35"/>
      <c r="H161" s="28"/>
      <c r="I161" s="63"/>
      <c r="J161" s="34"/>
      <c r="K161" s="24"/>
      <c r="L161" s="61"/>
      <c r="M161" s="35"/>
      <c r="N161" s="35"/>
      <c r="O161" s="28"/>
    </row>
    <row r="162" spans="2:15" ht="11.25">
      <c r="B162" s="34"/>
      <c r="C162" s="24"/>
      <c r="D162" s="25"/>
      <c r="E162" s="61"/>
      <c r="F162" s="35"/>
      <c r="G162" s="35"/>
      <c r="H162" s="26"/>
      <c r="I162" s="63"/>
      <c r="J162" s="34"/>
      <c r="K162" s="24"/>
      <c r="L162" s="61"/>
      <c r="M162" s="35"/>
      <c r="N162" s="35"/>
      <c r="O162" s="26"/>
    </row>
    <row r="163" spans="2:15" ht="11.25">
      <c r="B163" s="34"/>
      <c r="C163" s="24"/>
      <c r="D163" s="25"/>
      <c r="E163" s="61"/>
      <c r="F163" s="34"/>
      <c r="G163" s="35"/>
      <c r="H163" s="28"/>
      <c r="I163" s="63"/>
      <c r="J163" s="34"/>
      <c r="K163" s="24"/>
      <c r="L163" s="61"/>
      <c r="M163" s="34"/>
      <c r="N163" s="35"/>
      <c r="O163" s="28"/>
    </row>
    <row r="164" spans="2:15" ht="11.25">
      <c r="B164" s="34"/>
      <c r="C164" s="24"/>
      <c r="D164" s="25"/>
      <c r="E164" s="61"/>
      <c r="F164" s="42"/>
      <c r="G164" s="42"/>
      <c r="H164" s="26"/>
      <c r="I164" s="63"/>
      <c r="J164" s="34"/>
      <c r="K164" s="24"/>
      <c r="L164" s="61"/>
      <c r="M164" s="42"/>
      <c r="N164" s="42"/>
      <c r="O164" s="26"/>
    </row>
    <row r="165" spans="2:15" ht="11.25">
      <c r="B165" s="34"/>
      <c r="C165" s="24"/>
      <c r="D165" s="29"/>
      <c r="E165" s="61"/>
      <c r="F165" s="42"/>
      <c r="G165" s="42"/>
      <c r="H165" s="26"/>
      <c r="I165" s="63"/>
      <c r="J165" s="34"/>
      <c r="K165" s="24"/>
      <c r="L165" s="61"/>
      <c r="M165" s="42"/>
      <c r="N165" s="42"/>
      <c r="O165" s="26"/>
    </row>
    <row r="166" spans="2:15" ht="11.25">
      <c r="B166" s="34"/>
      <c r="C166" s="24"/>
      <c r="D166" s="25"/>
      <c r="E166" s="61"/>
      <c r="F166" s="42"/>
      <c r="G166" s="42"/>
      <c r="H166" s="26"/>
      <c r="I166" s="63"/>
      <c r="J166" s="34"/>
      <c r="K166" s="24"/>
      <c r="L166" s="61"/>
      <c r="M166" s="42"/>
      <c r="N166" s="42"/>
      <c r="O166" s="26"/>
    </row>
    <row r="167" spans="2:15" ht="11.25">
      <c r="B167" s="34"/>
      <c r="C167" s="24"/>
      <c r="D167" s="25"/>
      <c r="E167" s="61"/>
      <c r="F167" s="42"/>
      <c r="G167" s="42"/>
      <c r="H167" s="26"/>
      <c r="I167" s="64"/>
      <c r="J167" s="34"/>
      <c r="K167" s="24"/>
      <c r="L167" s="61"/>
      <c r="M167" s="42"/>
      <c r="N167" s="42"/>
      <c r="O167" s="26"/>
    </row>
    <row r="168" spans="2:15" ht="11.25">
      <c r="B168" s="34"/>
      <c r="C168" s="24"/>
      <c r="D168" s="25"/>
      <c r="E168" s="61"/>
      <c r="F168" s="42"/>
      <c r="G168" s="42"/>
      <c r="H168" s="26"/>
      <c r="I168" s="63"/>
      <c r="J168" s="34"/>
      <c r="K168" s="24"/>
      <c r="L168" s="61"/>
      <c r="M168" s="42"/>
      <c r="N168" s="42"/>
      <c r="O168" s="26"/>
    </row>
    <row r="169" spans="2:15" ht="11.25">
      <c r="B169" s="34"/>
      <c r="C169" s="24"/>
      <c r="D169" s="25"/>
      <c r="E169" s="61"/>
      <c r="F169" s="42"/>
      <c r="G169" s="42"/>
      <c r="H169" s="26"/>
      <c r="I169" s="63"/>
      <c r="J169" s="34"/>
      <c r="K169" s="24"/>
      <c r="L169" s="61"/>
      <c r="M169" s="42"/>
      <c r="N169" s="42"/>
      <c r="O169" s="26"/>
    </row>
    <row r="170" spans="2:15" ht="11.25">
      <c r="B170" s="34"/>
      <c r="C170" s="24"/>
      <c r="D170" s="25"/>
      <c r="E170" s="61"/>
      <c r="F170" s="42"/>
      <c r="G170" s="42"/>
      <c r="H170" s="26"/>
      <c r="I170" s="63"/>
      <c r="J170" s="34"/>
      <c r="K170" s="24"/>
      <c r="L170" s="61"/>
      <c r="M170" s="42"/>
      <c r="N170" s="42"/>
      <c r="O170" s="26"/>
    </row>
    <row r="171" spans="2:15" ht="11.25">
      <c r="B171" s="34"/>
      <c r="C171" s="24"/>
      <c r="D171" s="25"/>
      <c r="E171" s="61"/>
      <c r="F171" s="42"/>
      <c r="G171" s="42"/>
      <c r="H171" s="26"/>
      <c r="I171" s="63"/>
      <c r="J171" s="34"/>
      <c r="K171" s="24"/>
      <c r="L171" s="61"/>
      <c r="M171" s="42"/>
      <c r="N171" s="42"/>
      <c r="O171" s="26"/>
    </row>
    <row r="172" spans="2:15" ht="11.25">
      <c r="B172" s="34"/>
      <c r="C172" s="24"/>
      <c r="D172" s="25"/>
      <c r="E172" s="61"/>
      <c r="F172" s="42"/>
      <c r="G172" s="42"/>
      <c r="H172" s="26"/>
      <c r="I172" s="63"/>
      <c r="J172" s="34"/>
      <c r="K172" s="24"/>
      <c r="L172" s="61"/>
      <c r="M172" s="42"/>
      <c r="N172" s="42"/>
      <c r="O172" s="26"/>
    </row>
    <row r="173" spans="2:15" ht="11.25">
      <c r="B173" s="34"/>
      <c r="C173" s="24"/>
      <c r="D173" s="25"/>
      <c r="E173" s="61"/>
      <c r="F173" s="42"/>
      <c r="G173" s="42"/>
      <c r="H173" s="26"/>
      <c r="I173" s="63"/>
      <c r="J173" s="34"/>
      <c r="K173" s="24"/>
      <c r="L173" s="61"/>
      <c r="M173" s="42"/>
      <c r="N173" s="42"/>
      <c r="O173" s="26"/>
    </row>
    <row r="174" spans="2:15" ht="11.25">
      <c r="B174" s="34"/>
      <c r="C174" s="24"/>
      <c r="D174" s="25"/>
      <c r="E174" s="61"/>
      <c r="F174" s="35"/>
      <c r="G174" s="35"/>
      <c r="H174" s="28"/>
      <c r="I174" s="63"/>
      <c r="J174" s="34"/>
      <c r="K174" s="24"/>
      <c r="L174" s="61"/>
      <c r="M174" s="35"/>
      <c r="N174" s="35"/>
      <c r="O174" s="28"/>
    </row>
    <row r="175" ht="11.25">
      <c r="I175" s="65"/>
    </row>
    <row r="176" ht="11.25">
      <c r="I176" s="65"/>
    </row>
    <row r="177" ht="11.25">
      <c r="I177" s="65"/>
    </row>
    <row r="178" ht="11.25">
      <c r="I178" s="65"/>
    </row>
    <row r="179" ht="11.25">
      <c r="I179" s="65"/>
    </row>
    <row r="180" ht="11.25">
      <c r="I180" s="65"/>
    </row>
    <row r="181" ht="11.25">
      <c r="I181" s="65"/>
    </row>
    <row r="182" ht="11.25">
      <c r="I182" s="65"/>
    </row>
    <row r="183" ht="11.25">
      <c r="I183" s="65"/>
    </row>
    <row r="184" ht="11.25">
      <c r="I184" s="65"/>
    </row>
    <row r="185" ht="11.25">
      <c r="I185" s="65"/>
    </row>
    <row r="186" ht="11.25">
      <c r="I186" s="65"/>
    </row>
    <row r="187" ht="11.25">
      <c r="I187" s="65"/>
    </row>
    <row r="188" ht="11.25">
      <c r="I188" s="65"/>
    </row>
    <row r="189" ht="11.25">
      <c r="I189" s="65"/>
    </row>
    <row r="190" ht="11.25">
      <c r="I190" s="65"/>
    </row>
    <row r="191" ht="11.25">
      <c r="I191" s="65"/>
    </row>
    <row r="192" ht="11.25">
      <c r="I192" s="65"/>
    </row>
    <row r="193" ht="11.25">
      <c r="I193" s="65"/>
    </row>
    <row r="194" ht="11.25">
      <c r="I194" s="65"/>
    </row>
    <row r="195" ht="11.25">
      <c r="I195" s="65"/>
    </row>
    <row r="196" ht="11.25">
      <c r="I196" s="65"/>
    </row>
    <row r="197" ht="11.25">
      <c r="I197" s="65"/>
    </row>
    <row r="198" ht="11.25">
      <c r="I198" s="65"/>
    </row>
    <row r="199" ht="11.25">
      <c r="I199" s="65"/>
    </row>
    <row r="200" ht="11.25">
      <c r="I200" s="65"/>
    </row>
    <row r="201" ht="11.25">
      <c r="I201" s="65"/>
    </row>
    <row r="202" ht="11.25">
      <c r="I202" s="65"/>
    </row>
    <row r="203" ht="11.25">
      <c r="I203" s="65"/>
    </row>
    <row r="204" ht="11.25">
      <c r="I204" s="65"/>
    </row>
    <row r="205" ht="11.25">
      <c r="I205" s="65"/>
    </row>
    <row r="206" ht="11.25">
      <c r="I206" s="65"/>
    </row>
    <row r="207" ht="11.25">
      <c r="I207" s="65"/>
    </row>
    <row r="208" ht="11.25">
      <c r="I208" s="65"/>
    </row>
    <row r="209" ht="11.25">
      <c r="I209" s="65"/>
    </row>
    <row r="210" ht="11.25">
      <c r="I210" s="65"/>
    </row>
    <row r="211" ht="11.25">
      <c r="I211" s="65"/>
    </row>
    <row r="212" ht="11.25">
      <c r="I212" s="65"/>
    </row>
    <row r="213" ht="11.25">
      <c r="I213" s="65"/>
    </row>
    <row r="214" ht="11.25">
      <c r="I214" s="65"/>
    </row>
    <row r="215" ht="11.25">
      <c r="I215" s="65"/>
    </row>
    <row r="216" ht="11.25">
      <c r="I216" s="65"/>
    </row>
    <row r="217" ht="11.25">
      <c r="I217" s="65"/>
    </row>
    <row r="218" ht="11.25">
      <c r="I218" s="65"/>
    </row>
    <row r="219" ht="11.25">
      <c r="I219" s="65"/>
    </row>
    <row r="220" ht="11.25">
      <c r="I220" s="65"/>
    </row>
    <row r="221" ht="11.25">
      <c r="I221" s="65"/>
    </row>
    <row r="222" ht="11.25">
      <c r="I222" s="65"/>
    </row>
    <row r="223" ht="11.25">
      <c r="I223" s="65"/>
    </row>
    <row r="224" ht="11.25">
      <c r="I224" s="65"/>
    </row>
    <row r="225" ht="11.25">
      <c r="I225" s="65"/>
    </row>
    <row r="226" ht="11.25">
      <c r="I226" s="65"/>
    </row>
    <row r="227" ht="11.25">
      <c r="I227" s="65"/>
    </row>
    <row r="228" ht="11.25">
      <c r="I228" s="65"/>
    </row>
    <row r="229" ht="11.25">
      <c r="I229" s="65"/>
    </row>
    <row r="230" ht="11.25">
      <c r="I230" s="65"/>
    </row>
    <row r="231" ht="11.25">
      <c r="I231" s="65"/>
    </row>
    <row r="232" ht="11.25">
      <c r="I232" s="65"/>
    </row>
    <row r="233" ht="11.25">
      <c r="I233" s="65"/>
    </row>
    <row r="234" ht="11.25">
      <c r="I234" s="65"/>
    </row>
    <row r="235" ht="11.25">
      <c r="I235" s="65"/>
    </row>
    <row r="236" ht="11.25">
      <c r="I236" s="65"/>
    </row>
    <row r="237" ht="11.25">
      <c r="I237" s="65"/>
    </row>
    <row r="238" ht="11.25">
      <c r="I238" s="65"/>
    </row>
    <row r="239" ht="11.25">
      <c r="I239" s="65"/>
    </row>
  </sheetData>
  <sheetProtection/>
  <mergeCells count="14">
    <mergeCell ref="A1:H1"/>
    <mergeCell ref="I1:Q1"/>
    <mergeCell ref="A2:A3"/>
    <mergeCell ref="B2:B3"/>
    <mergeCell ref="C2:C3"/>
    <mergeCell ref="D2:D3"/>
    <mergeCell ref="K2:K3"/>
    <mergeCell ref="L2:L3"/>
    <mergeCell ref="M2:O2"/>
    <mergeCell ref="P2:Q2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4"/>
  <sheetViews>
    <sheetView workbookViewId="0" topLeftCell="A129">
      <selection activeCell="F150" sqref="F150"/>
    </sheetView>
  </sheetViews>
  <sheetFormatPr defaultColWidth="9.140625" defaultRowHeight="12.75"/>
  <cols>
    <col min="1" max="1" width="10.00390625" style="11" bestFit="1" customWidth="1"/>
    <col min="2" max="2" width="11.28125" style="36" customWidth="1"/>
    <col min="3" max="3" width="10.140625" style="17" customWidth="1"/>
    <col min="4" max="4" width="10.57421875" style="1" customWidth="1"/>
    <col min="5" max="5" width="10.140625" style="91" bestFit="1" customWidth="1"/>
    <col min="6" max="6" width="12.421875" style="45" customWidth="1"/>
    <col min="7" max="7" width="16.28125" style="17" customWidth="1"/>
    <col min="8" max="8" width="10.421875" style="1" bestFit="1" customWidth="1"/>
    <col min="9" max="9" width="10.00390625" style="65" bestFit="1" customWidth="1"/>
    <col min="10" max="10" width="11.7109375" style="39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01" t="s">
        <v>23</v>
      </c>
      <c r="B1" s="106"/>
      <c r="C1" s="106"/>
      <c r="D1" s="106"/>
      <c r="E1" s="106"/>
      <c r="F1" s="106"/>
      <c r="G1" s="106"/>
      <c r="H1" s="107"/>
      <c r="I1" s="108" t="s">
        <v>24</v>
      </c>
      <c r="J1" s="106"/>
      <c r="K1" s="106"/>
      <c r="L1" s="106"/>
      <c r="M1" s="106"/>
      <c r="N1" s="106"/>
      <c r="O1" s="106"/>
      <c r="P1" s="106"/>
      <c r="Q1" s="107"/>
    </row>
    <row r="2" spans="1:17" ht="22.5" customHeight="1">
      <c r="A2" s="109" t="s">
        <v>15</v>
      </c>
      <c r="B2" s="111" t="s">
        <v>13</v>
      </c>
      <c r="C2" s="105" t="s">
        <v>14</v>
      </c>
      <c r="D2" s="113" t="s">
        <v>16</v>
      </c>
      <c r="E2" s="119" t="s">
        <v>17</v>
      </c>
      <c r="F2" s="101" t="s">
        <v>20</v>
      </c>
      <c r="G2" s="102"/>
      <c r="H2" s="103"/>
      <c r="I2" s="104" t="s">
        <v>25</v>
      </c>
      <c r="J2" s="105" t="s">
        <v>28</v>
      </c>
      <c r="K2" s="105" t="s">
        <v>27</v>
      </c>
      <c r="L2" s="121" t="s">
        <v>26</v>
      </c>
      <c r="M2" s="108" t="s">
        <v>20</v>
      </c>
      <c r="N2" s="115"/>
      <c r="O2" s="116"/>
      <c r="P2" s="117" t="s">
        <v>21</v>
      </c>
      <c r="Q2" s="118"/>
    </row>
    <row r="3" spans="1:17" ht="33.75" customHeight="1">
      <c r="A3" s="110"/>
      <c r="B3" s="112"/>
      <c r="C3" s="105"/>
      <c r="D3" s="113"/>
      <c r="E3" s="120"/>
      <c r="F3" s="44" t="s">
        <v>18</v>
      </c>
      <c r="G3" s="32" t="s">
        <v>19</v>
      </c>
      <c r="H3" s="2" t="s">
        <v>12</v>
      </c>
      <c r="I3" s="104"/>
      <c r="J3" s="105"/>
      <c r="K3" s="105"/>
      <c r="L3" s="121"/>
      <c r="M3" s="32" t="s">
        <v>18</v>
      </c>
      <c r="N3" s="32" t="s">
        <v>11</v>
      </c>
      <c r="O3" s="4" t="s">
        <v>12</v>
      </c>
      <c r="P3" s="3" t="s">
        <v>10</v>
      </c>
      <c r="Q3" s="3" t="s">
        <v>22</v>
      </c>
    </row>
    <row r="4" spans="1:22" ht="36" customHeight="1">
      <c r="A4" s="10">
        <v>2024021001</v>
      </c>
      <c r="B4" s="37" t="s">
        <v>123</v>
      </c>
      <c r="C4" s="16">
        <v>3675.97</v>
      </c>
      <c r="D4" s="56" t="s">
        <v>121</v>
      </c>
      <c r="E4" s="54">
        <v>45323</v>
      </c>
      <c r="F4" s="12" t="s">
        <v>133</v>
      </c>
      <c r="G4" s="12" t="s">
        <v>134</v>
      </c>
      <c r="H4" s="13">
        <v>35743565</v>
      </c>
      <c r="I4" s="9"/>
      <c r="J4" s="37"/>
      <c r="K4" s="16"/>
      <c r="L4" s="74"/>
      <c r="M4" s="38"/>
      <c r="N4" s="38"/>
      <c r="O4" s="8"/>
      <c r="P4" s="9"/>
      <c r="Q4" s="9"/>
      <c r="S4" s="66"/>
      <c r="T4" s="49"/>
      <c r="U4" s="18"/>
      <c r="V4" s="18"/>
    </row>
    <row r="5" spans="1:22" ht="36" customHeight="1">
      <c r="A5" s="10">
        <v>2024021002</v>
      </c>
      <c r="B5" s="37" t="s">
        <v>237</v>
      </c>
      <c r="C5" s="16">
        <v>168</v>
      </c>
      <c r="D5" s="53"/>
      <c r="E5" s="7">
        <v>45323</v>
      </c>
      <c r="F5" s="38" t="s">
        <v>238</v>
      </c>
      <c r="G5" s="38" t="s">
        <v>239</v>
      </c>
      <c r="H5" s="8">
        <v>44413467</v>
      </c>
      <c r="I5" s="9" t="s">
        <v>240</v>
      </c>
      <c r="J5" s="37" t="str">
        <f>B5</f>
        <v>stojan na vrecia - záloha</v>
      </c>
      <c r="K5" s="16">
        <f>C5</f>
        <v>168</v>
      </c>
      <c r="L5" s="74">
        <v>45323</v>
      </c>
      <c r="M5" s="38" t="str">
        <f>F5</f>
        <v>B2B Partner s.r.o.</v>
      </c>
      <c r="N5" s="38" t="str">
        <f>G5</f>
        <v>Šulekova 2, 811 06 Bratislava</v>
      </c>
      <c r="O5" s="8">
        <f>H5</f>
        <v>44413467</v>
      </c>
      <c r="P5" s="9" t="s">
        <v>29</v>
      </c>
      <c r="Q5" s="9" t="s">
        <v>30</v>
      </c>
      <c r="T5" s="49"/>
      <c r="U5" s="49"/>
      <c r="V5" s="49"/>
    </row>
    <row r="6" spans="1:22" ht="36" customHeight="1">
      <c r="A6" s="10">
        <v>2024021003</v>
      </c>
      <c r="B6" s="37" t="s">
        <v>241</v>
      </c>
      <c r="C6" s="16">
        <v>32.8</v>
      </c>
      <c r="D6" s="53"/>
      <c r="E6" s="7">
        <v>45323</v>
      </c>
      <c r="F6" s="38" t="s">
        <v>242</v>
      </c>
      <c r="G6" s="38" t="s">
        <v>243</v>
      </c>
      <c r="H6" s="8">
        <v>35952580</v>
      </c>
      <c r="I6" s="9"/>
      <c r="J6" s="37" t="str">
        <f aca="true" t="shared" si="0" ref="J6:K67">B6</f>
        <v>EKG papier</v>
      </c>
      <c r="K6" s="16">
        <f t="shared" si="0"/>
        <v>32.8</v>
      </c>
      <c r="L6" s="74">
        <v>45322</v>
      </c>
      <c r="M6" s="38" t="str">
        <f aca="true" t="shared" si="1" ref="M6:O67">F6</f>
        <v>MEDIHUM, s.r.o.</v>
      </c>
      <c r="N6" s="38" t="str">
        <f t="shared" si="1"/>
        <v>Bosáková 7, 851 04 Bratislava</v>
      </c>
      <c r="O6" s="8">
        <f t="shared" si="1"/>
        <v>35952580</v>
      </c>
      <c r="P6" s="9" t="s">
        <v>29</v>
      </c>
      <c r="Q6" s="9" t="s">
        <v>30</v>
      </c>
      <c r="T6" s="75"/>
      <c r="U6" s="76"/>
      <c r="V6" s="77"/>
    </row>
    <row r="7" spans="1:22" ht="36" customHeight="1">
      <c r="A7" s="10">
        <v>2024021004</v>
      </c>
      <c r="B7" s="37" t="s">
        <v>32</v>
      </c>
      <c r="C7" s="16">
        <v>279.59</v>
      </c>
      <c r="D7" s="53" t="s">
        <v>236</v>
      </c>
      <c r="E7" s="7">
        <v>45323</v>
      </c>
      <c r="F7" s="38" t="s">
        <v>49</v>
      </c>
      <c r="G7" s="38" t="s">
        <v>50</v>
      </c>
      <c r="H7" s="8">
        <v>45952671</v>
      </c>
      <c r="I7" s="9" t="s">
        <v>244</v>
      </c>
      <c r="J7" s="37" t="str">
        <f t="shared" si="0"/>
        <v>potraviny</v>
      </c>
      <c r="K7" s="16">
        <f t="shared" si="0"/>
        <v>279.59</v>
      </c>
      <c r="L7" s="74">
        <v>45321</v>
      </c>
      <c r="M7" s="38" t="str">
        <f t="shared" si="1"/>
        <v>METRO Cash and Carry SR s.r.o.</v>
      </c>
      <c r="N7" s="38" t="str">
        <f t="shared" si="1"/>
        <v>Senecká cesta 1881,900 28  Ivanka pri Dunaji</v>
      </c>
      <c r="O7" s="8">
        <f t="shared" si="1"/>
        <v>45952671</v>
      </c>
      <c r="P7" s="9" t="s">
        <v>3</v>
      </c>
      <c r="Q7" s="9" t="s">
        <v>31</v>
      </c>
      <c r="U7" s="76"/>
      <c r="V7" s="76"/>
    </row>
    <row r="8" spans="1:22" ht="36" customHeight="1">
      <c r="A8" s="10">
        <v>2024021005</v>
      </c>
      <c r="B8" s="37" t="s">
        <v>32</v>
      </c>
      <c r="C8" s="16">
        <v>1400.19</v>
      </c>
      <c r="D8" s="53" t="s">
        <v>236</v>
      </c>
      <c r="E8" s="7">
        <v>45323</v>
      </c>
      <c r="F8" s="38" t="s">
        <v>49</v>
      </c>
      <c r="G8" s="38" t="s">
        <v>50</v>
      </c>
      <c r="H8" s="8">
        <v>45952671</v>
      </c>
      <c r="I8" s="9"/>
      <c r="J8" s="37" t="str">
        <f t="shared" si="0"/>
        <v>potraviny</v>
      </c>
      <c r="K8" s="16">
        <f t="shared" si="0"/>
        <v>1400.19</v>
      </c>
      <c r="L8" s="74">
        <v>45320</v>
      </c>
      <c r="M8" s="38" t="str">
        <f t="shared" si="1"/>
        <v>METRO Cash and Carry SR s.r.o.</v>
      </c>
      <c r="N8" s="38" t="str">
        <f t="shared" si="1"/>
        <v>Senecká cesta 1881,900 28  Ivanka pri Dunaji</v>
      </c>
      <c r="O8" s="8">
        <f t="shared" si="1"/>
        <v>45952671</v>
      </c>
      <c r="P8" s="9" t="s">
        <v>29</v>
      </c>
      <c r="Q8" s="9" t="s">
        <v>30</v>
      </c>
      <c r="U8" s="76"/>
      <c r="V8" s="76"/>
    </row>
    <row r="9" spans="1:23" ht="36" customHeight="1">
      <c r="A9" s="10">
        <v>2024021006</v>
      </c>
      <c r="B9" s="37" t="s">
        <v>32</v>
      </c>
      <c r="C9" s="16">
        <v>420.01</v>
      </c>
      <c r="D9" s="53" t="s">
        <v>236</v>
      </c>
      <c r="E9" s="7">
        <v>45323</v>
      </c>
      <c r="F9" s="38" t="s">
        <v>49</v>
      </c>
      <c r="G9" s="38" t="s">
        <v>50</v>
      </c>
      <c r="H9" s="8">
        <v>45952671</v>
      </c>
      <c r="I9" s="9"/>
      <c r="J9" s="37" t="str">
        <f t="shared" si="0"/>
        <v>potraviny</v>
      </c>
      <c r="K9" s="16">
        <f t="shared" si="0"/>
        <v>420.01</v>
      </c>
      <c r="L9" s="74">
        <v>45321</v>
      </c>
      <c r="M9" s="38" t="str">
        <f t="shared" si="1"/>
        <v>METRO Cash and Carry SR s.r.o.</v>
      </c>
      <c r="N9" s="38" t="str">
        <f t="shared" si="1"/>
        <v>Senecká cesta 1881,900 28  Ivanka pri Dunaji</v>
      </c>
      <c r="O9" s="8">
        <f>H9</f>
        <v>45952671</v>
      </c>
      <c r="P9" s="9" t="s">
        <v>29</v>
      </c>
      <c r="Q9" s="9" t="s">
        <v>30</v>
      </c>
      <c r="T9" s="78"/>
      <c r="U9" s="79"/>
      <c r="W9" s="78"/>
    </row>
    <row r="10" spans="1:23" ht="36" customHeight="1">
      <c r="A10" s="10">
        <v>2024021007</v>
      </c>
      <c r="B10" s="37" t="s">
        <v>245</v>
      </c>
      <c r="C10" s="16">
        <v>-6.96</v>
      </c>
      <c r="D10" s="53" t="s">
        <v>236</v>
      </c>
      <c r="E10" s="7">
        <v>45323</v>
      </c>
      <c r="F10" s="38" t="s">
        <v>49</v>
      </c>
      <c r="G10" s="38" t="s">
        <v>50</v>
      </c>
      <c r="H10" s="8">
        <v>45952671</v>
      </c>
      <c r="I10" s="9"/>
      <c r="J10" s="37"/>
      <c r="K10" s="16"/>
      <c r="L10" s="74"/>
      <c r="M10" s="38"/>
      <c r="N10" s="38"/>
      <c r="O10" s="8"/>
      <c r="P10" s="9"/>
      <c r="Q10" s="9"/>
      <c r="T10" s="78"/>
      <c r="U10" s="79"/>
      <c r="W10" s="78"/>
    </row>
    <row r="11" spans="1:23" ht="36" customHeight="1">
      <c r="A11" s="10">
        <v>2024021008</v>
      </c>
      <c r="B11" s="37" t="s">
        <v>32</v>
      </c>
      <c r="C11" s="16">
        <v>736.95</v>
      </c>
      <c r="D11" s="53" t="s">
        <v>132</v>
      </c>
      <c r="E11" s="7">
        <v>45324</v>
      </c>
      <c r="F11" s="38" t="s">
        <v>104</v>
      </c>
      <c r="G11" s="38" t="s">
        <v>46</v>
      </c>
      <c r="H11" s="8">
        <v>36019209</v>
      </c>
      <c r="I11" s="9"/>
      <c r="J11" s="37" t="str">
        <f t="shared" si="0"/>
        <v>potraviny</v>
      </c>
      <c r="K11" s="16">
        <f t="shared" si="0"/>
        <v>736.95</v>
      </c>
      <c r="L11" s="74">
        <v>45321</v>
      </c>
      <c r="M11" s="38" t="str">
        <f t="shared" si="1"/>
        <v>INMEDIA, spol.s.r.o.</v>
      </c>
      <c r="N11" s="38" t="str">
        <f t="shared" si="1"/>
        <v>Námestie SNP 11, 960,01 Zvolen</v>
      </c>
      <c r="O11" s="8">
        <f t="shared" si="1"/>
        <v>36019209</v>
      </c>
      <c r="P11" s="9" t="s">
        <v>29</v>
      </c>
      <c r="Q11" s="9" t="s">
        <v>30</v>
      </c>
      <c r="S11" s="80"/>
      <c r="T11" s="78"/>
      <c r="U11" s="79"/>
      <c r="W11" s="78"/>
    </row>
    <row r="12" spans="1:23" ht="36" customHeight="1">
      <c r="A12" s="10">
        <v>2024021009</v>
      </c>
      <c r="B12" s="37" t="s">
        <v>32</v>
      </c>
      <c r="C12" s="16">
        <v>807.37</v>
      </c>
      <c r="D12" s="6"/>
      <c r="E12" s="60">
        <v>45327</v>
      </c>
      <c r="F12" s="37" t="s">
        <v>60</v>
      </c>
      <c r="G12" s="38" t="s">
        <v>61</v>
      </c>
      <c r="H12" s="8">
        <v>44240104</v>
      </c>
      <c r="I12" s="9" t="s">
        <v>246</v>
      </c>
      <c r="J12" s="37" t="str">
        <f t="shared" si="0"/>
        <v>potraviny</v>
      </c>
      <c r="K12" s="16">
        <f t="shared" si="0"/>
        <v>807.37</v>
      </c>
      <c r="L12" s="74">
        <v>45323</v>
      </c>
      <c r="M12" s="38" t="str">
        <f t="shared" si="1"/>
        <v>BOHUŠ ŠESTÁK s.r.o.</v>
      </c>
      <c r="N12" s="38" t="str">
        <f t="shared" si="1"/>
        <v>Vodárenská 343/2, 924 01 Galanta</v>
      </c>
      <c r="O12" s="8">
        <f t="shared" si="1"/>
        <v>44240104</v>
      </c>
      <c r="P12" s="9" t="s">
        <v>3</v>
      </c>
      <c r="Q12" s="9" t="s">
        <v>31</v>
      </c>
      <c r="S12" s="80"/>
      <c r="T12" s="78"/>
      <c r="U12" s="79"/>
      <c r="V12" s="81"/>
      <c r="W12" s="78"/>
    </row>
    <row r="13" spans="1:23" ht="36" customHeight="1">
      <c r="A13" s="10">
        <v>2024021010</v>
      </c>
      <c r="B13" s="37" t="s">
        <v>32</v>
      </c>
      <c r="C13" s="16">
        <v>419.34</v>
      </c>
      <c r="D13" s="6"/>
      <c r="E13" s="60">
        <v>45327</v>
      </c>
      <c r="F13" s="37" t="s">
        <v>60</v>
      </c>
      <c r="G13" s="38" t="s">
        <v>61</v>
      </c>
      <c r="H13" s="8">
        <v>44240104</v>
      </c>
      <c r="I13" s="9" t="s">
        <v>247</v>
      </c>
      <c r="J13" s="37" t="str">
        <f t="shared" si="0"/>
        <v>potraviny</v>
      </c>
      <c r="K13" s="16">
        <f t="shared" si="0"/>
        <v>419.34</v>
      </c>
      <c r="L13" s="74">
        <v>45323</v>
      </c>
      <c r="M13" s="38" t="str">
        <f t="shared" si="1"/>
        <v>BOHUŠ ŠESTÁK s.r.o.</v>
      </c>
      <c r="N13" s="38" t="str">
        <f t="shared" si="1"/>
        <v>Vodárenská 343/2, 924 01 Galanta</v>
      </c>
      <c r="O13" s="8">
        <f t="shared" si="1"/>
        <v>44240104</v>
      </c>
      <c r="P13" s="9" t="s">
        <v>3</v>
      </c>
      <c r="Q13" s="9" t="s">
        <v>31</v>
      </c>
      <c r="S13" s="80"/>
      <c r="T13" s="82"/>
      <c r="U13" s="79"/>
      <c r="V13" s="76"/>
      <c r="W13" s="82"/>
    </row>
    <row r="14" spans="1:20" ht="36" customHeight="1">
      <c r="A14" s="10">
        <v>2024021011</v>
      </c>
      <c r="B14" s="37" t="s">
        <v>32</v>
      </c>
      <c r="C14" s="16">
        <v>505.6</v>
      </c>
      <c r="D14" s="6"/>
      <c r="E14" s="60">
        <v>45327</v>
      </c>
      <c r="F14" s="37" t="s">
        <v>60</v>
      </c>
      <c r="G14" s="38" t="s">
        <v>61</v>
      </c>
      <c r="H14" s="8">
        <v>44240105</v>
      </c>
      <c r="I14" s="9" t="s">
        <v>248</v>
      </c>
      <c r="J14" s="37" t="str">
        <f t="shared" si="0"/>
        <v>potraviny</v>
      </c>
      <c r="K14" s="16">
        <f t="shared" si="0"/>
        <v>505.6</v>
      </c>
      <c r="L14" s="74">
        <v>45323</v>
      </c>
      <c r="M14" s="38" t="str">
        <f t="shared" si="1"/>
        <v>BOHUŠ ŠESTÁK s.r.o.</v>
      </c>
      <c r="N14" s="38" t="str">
        <f t="shared" si="1"/>
        <v>Vodárenská 343/2, 924 01 Galanta</v>
      </c>
      <c r="O14" s="8">
        <f t="shared" si="1"/>
        <v>44240105</v>
      </c>
      <c r="P14" s="9" t="s">
        <v>3</v>
      </c>
      <c r="Q14" s="9" t="s">
        <v>31</v>
      </c>
      <c r="S14" s="83"/>
      <c r="T14" s="84"/>
    </row>
    <row r="15" spans="1:17" ht="36" customHeight="1">
      <c r="A15" s="10">
        <v>2024021012</v>
      </c>
      <c r="B15" s="37" t="s">
        <v>32</v>
      </c>
      <c r="C15" s="16">
        <v>597.04</v>
      </c>
      <c r="D15" s="6"/>
      <c r="E15" s="60">
        <v>45327</v>
      </c>
      <c r="F15" s="37" t="s">
        <v>52</v>
      </c>
      <c r="G15" s="38" t="s">
        <v>53</v>
      </c>
      <c r="H15" s="30">
        <v>45702942</v>
      </c>
      <c r="I15" s="9" t="s">
        <v>249</v>
      </c>
      <c r="J15" s="37" t="str">
        <f t="shared" si="0"/>
        <v>potraviny</v>
      </c>
      <c r="K15" s="16">
        <f t="shared" si="0"/>
        <v>597.04</v>
      </c>
      <c r="L15" s="74">
        <v>45323</v>
      </c>
      <c r="M15" s="38" t="str">
        <f t="shared" si="1"/>
        <v>EASTFOOD s.r.o.</v>
      </c>
      <c r="N15" s="38" t="str">
        <f t="shared" si="1"/>
        <v>Južná trieda 78, 040 01 Košice</v>
      </c>
      <c r="O15" s="8">
        <f t="shared" si="1"/>
        <v>45702942</v>
      </c>
      <c r="P15" s="9" t="s">
        <v>3</v>
      </c>
      <c r="Q15" s="9" t="s">
        <v>31</v>
      </c>
    </row>
    <row r="16" spans="1:17" ht="36" customHeight="1">
      <c r="A16" s="10">
        <v>2024021013</v>
      </c>
      <c r="B16" s="37" t="s">
        <v>32</v>
      </c>
      <c r="C16" s="16">
        <v>629.28</v>
      </c>
      <c r="D16" s="6"/>
      <c r="E16" s="60">
        <v>45327</v>
      </c>
      <c r="F16" s="37" t="s">
        <v>52</v>
      </c>
      <c r="G16" s="38" t="s">
        <v>53</v>
      </c>
      <c r="H16" s="30">
        <v>45702942</v>
      </c>
      <c r="I16" s="9" t="s">
        <v>250</v>
      </c>
      <c r="J16" s="37" t="str">
        <f t="shared" si="0"/>
        <v>potraviny</v>
      </c>
      <c r="K16" s="16">
        <f t="shared" si="0"/>
        <v>629.28</v>
      </c>
      <c r="L16" s="74">
        <v>45323</v>
      </c>
      <c r="M16" s="38" t="str">
        <f t="shared" si="1"/>
        <v>EASTFOOD s.r.o.</v>
      </c>
      <c r="N16" s="38" t="str">
        <f t="shared" si="1"/>
        <v>Južná trieda 78, 040 01 Košice</v>
      </c>
      <c r="O16" s="8">
        <f t="shared" si="1"/>
        <v>45702942</v>
      </c>
      <c r="P16" s="9" t="s">
        <v>3</v>
      </c>
      <c r="Q16" s="9" t="s">
        <v>31</v>
      </c>
    </row>
    <row r="17" spans="1:17" ht="36" customHeight="1">
      <c r="A17" s="10">
        <v>2024021014</v>
      </c>
      <c r="B17" s="37" t="s">
        <v>32</v>
      </c>
      <c r="C17" s="16">
        <v>428.97</v>
      </c>
      <c r="D17" s="53" t="s">
        <v>132</v>
      </c>
      <c r="E17" s="60">
        <v>45328</v>
      </c>
      <c r="F17" s="38" t="s">
        <v>104</v>
      </c>
      <c r="G17" s="38" t="s">
        <v>46</v>
      </c>
      <c r="H17" s="8">
        <v>36019209</v>
      </c>
      <c r="I17" s="9" t="s">
        <v>251</v>
      </c>
      <c r="J17" s="37" t="str">
        <f t="shared" si="0"/>
        <v>potraviny</v>
      </c>
      <c r="K17" s="16">
        <f t="shared" si="0"/>
        <v>428.97</v>
      </c>
      <c r="L17" s="74">
        <v>45328</v>
      </c>
      <c r="M17" s="38" t="str">
        <f t="shared" si="1"/>
        <v>INMEDIA, spol.s.r.o.</v>
      </c>
      <c r="N17" s="38" t="str">
        <f t="shared" si="1"/>
        <v>Námestie SNP 11, 960,01 Zvolen</v>
      </c>
      <c r="O17" s="8">
        <f t="shared" si="1"/>
        <v>36019209</v>
      </c>
      <c r="P17" s="9" t="s">
        <v>3</v>
      </c>
      <c r="Q17" s="9" t="s">
        <v>31</v>
      </c>
    </row>
    <row r="18" spans="1:17" ht="36" customHeight="1">
      <c r="A18" s="10">
        <v>2024021015</v>
      </c>
      <c r="B18" s="37" t="s">
        <v>32</v>
      </c>
      <c r="C18" s="16">
        <v>703.07</v>
      </c>
      <c r="D18" s="53" t="s">
        <v>132</v>
      </c>
      <c r="E18" s="60">
        <v>45328</v>
      </c>
      <c r="F18" s="38" t="s">
        <v>104</v>
      </c>
      <c r="G18" s="38" t="s">
        <v>46</v>
      </c>
      <c r="H18" s="8">
        <v>36019209</v>
      </c>
      <c r="I18" s="9" t="s">
        <v>252</v>
      </c>
      <c r="J18" s="37" t="str">
        <f t="shared" si="0"/>
        <v>potraviny</v>
      </c>
      <c r="K18" s="16">
        <f t="shared" si="0"/>
        <v>703.07</v>
      </c>
      <c r="L18" s="74">
        <v>45327</v>
      </c>
      <c r="M18" s="38" t="str">
        <f t="shared" si="1"/>
        <v>INMEDIA, spol.s.r.o.</v>
      </c>
      <c r="N18" s="38" t="str">
        <f t="shared" si="1"/>
        <v>Námestie SNP 11, 960,01 Zvolen</v>
      </c>
      <c r="O18" s="8">
        <f t="shared" si="1"/>
        <v>36019209</v>
      </c>
      <c r="P18" s="9" t="s">
        <v>3</v>
      </c>
      <c r="Q18" s="9" t="s">
        <v>31</v>
      </c>
    </row>
    <row r="19" spans="1:17" ht="36" customHeight="1">
      <c r="A19" s="10">
        <v>2024021016</v>
      </c>
      <c r="B19" s="37" t="s">
        <v>32</v>
      </c>
      <c r="C19" s="16">
        <v>537.12</v>
      </c>
      <c r="D19" s="53" t="s">
        <v>132</v>
      </c>
      <c r="E19" s="60">
        <v>45328</v>
      </c>
      <c r="F19" s="38" t="s">
        <v>104</v>
      </c>
      <c r="G19" s="38" t="s">
        <v>46</v>
      </c>
      <c r="H19" s="8">
        <v>36019209</v>
      </c>
      <c r="I19" s="9" t="s">
        <v>253</v>
      </c>
      <c r="J19" s="37" t="str">
        <f t="shared" si="0"/>
        <v>potraviny</v>
      </c>
      <c r="K19" s="16">
        <f t="shared" si="0"/>
        <v>537.12</v>
      </c>
      <c r="L19" s="74">
        <v>45327</v>
      </c>
      <c r="M19" s="38" t="str">
        <f t="shared" si="1"/>
        <v>INMEDIA, spol.s.r.o.</v>
      </c>
      <c r="N19" s="38" t="str">
        <f t="shared" si="1"/>
        <v>Námestie SNP 11, 960,01 Zvolen</v>
      </c>
      <c r="O19" s="8">
        <f t="shared" si="1"/>
        <v>36019209</v>
      </c>
      <c r="P19" s="9" t="s">
        <v>3</v>
      </c>
      <c r="Q19" s="9" t="s">
        <v>31</v>
      </c>
    </row>
    <row r="20" spans="1:17" ht="36" customHeight="1">
      <c r="A20" s="10">
        <v>2024021017</v>
      </c>
      <c r="B20" s="37" t="s">
        <v>32</v>
      </c>
      <c r="C20" s="16">
        <v>504.03</v>
      </c>
      <c r="D20" s="53" t="s">
        <v>132</v>
      </c>
      <c r="E20" s="60">
        <v>45328</v>
      </c>
      <c r="F20" s="38" t="s">
        <v>104</v>
      </c>
      <c r="G20" s="38" t="s">
        <v>46</v>
      </c>
      <c r="H20" s="8">
        <v>36019209</v>
      </c>
      <c r="I20" s="9" t="s">
        <v>254</v>
      </c>
      <c r="J20" s="37" t="str">
        <f t="shared" si="0"/>
        <v>potraviny</v>
      </c>
      <c r="K20" s="16">
        <f t="shared" si="0"/>
        <v>504.03</v>
      </c>
      <c r="L20" s="74">
        <v>45327</v>
      </c>
      <c r="M20" s="38" t="str">
        <f t="shared" si="1"/>
        <v>INMEDIA, spol.s.r.o.</v>
      </c>
      <c r="N20" s="38" t="str">
        <f t="shared" si="1"/>
        <v>Námestie SNP 11, 960,01 Zvolen</v>
      </c>
      <c r="O20" s="8">
        <f t="shared" si="1"/>
        <v>36019209</v>
      </c>
      <c r="P20" s="9" t="s">
        <v>3</v>
      </c>
      <c r="Q20" s="9" t="s">
        <v>31</v>
      </c>
    </row>
    <row r="21" spans="1:19" ht="36" customHeight="1">
      <c r="A21" s="10">
        <v>2024021018</v>
      </c>
      <c r="B21" s="37" t="s">
        <v>32</v>
      </c>
      <c r="C21" s="16">
        <v>558.96</v>
      </c>
      <c r="D21" s="53" t="s">
        <v>132</v>
      </c>
      <c r="E21" s="60">
        <v>45328</v>
      </c>
      <c r="F21" s="38" t="s">
        <v>104</v>
      </c>
      <c r="G21" s="38" t="s">
        <v>46</v>
      </c>
      <c r="H21" s="8">
        <v>36019209</v>
      </c>
      <c r="I21" s="9" t="s">
        <v>255</v>
      </c>
      <c r="J21" s="37" t="str">
        <f t="shared" si="0"/>
        <v>potraviny</v>
      </c>
      <c r="K21" s="16">
        <f t="shared" si="0"/>
        <v>558.96</v>
      </c>
      <c r="L21" s="74">
        <v>45327</v>
      </c>
      <c r="M21" s="38" t="str">
        <f t="shared" si="1"/>
        <v>INMEDIA, spol.s.r.o.</v>
      </c>
      <c r="N21" s="38" t="str">
        <f t="shared" si="1"/>
        <v>Námestie SNP 11, 960,01 Zvolen</v>
      </c>
      <c r="O21" s="8">
        <f t="shared" si="1"/>
        <v>36019209</v>
      </c>
      <c r="P21" s="9" t="s">
        <v>3</v>
      </c>
      <c r="Q21" s="9" t="s">
        <v>31</v>
      </c>
      <c r="S21" s="66"/>
    </row>
    <row r="22" spans="1:19" ht="36" customHeight="1">
      <c r="A22" s="10">
        <v>2024021019</v>
      </c>
      <c r="B22" s="37" t="s">
        <v>32</v>
      </c>
      <c r="C22" s="16">
        <v>157.55</v>
      </c>
      <c r="D22" s="53"/>
      <c r="E22" s="60">
        <v>45328</v>
      </c>
      <c r="F22" s="38" t="s">
        <v>49</v>
      </c>
      <c r="G22" s="38" t="s">
        <v>50</v>
      </c>
      <c r="H22" s="8">
        <v>45952671</v>
      </c>
      <c r="I22" s="9" t="s">
        <v>256</v>
      </c>
      <c r="J22" s="37" t="str">
        <f t="shared" si="0"/>
        <v>potraviny</v>
      </c>
      <c r="K22" s="16">
        <f t="shared" si="0"/>
        <v>157.55</v>
      </c>
      <c r="L22" s="74">
        <v>45327</v>
      </c>
      <c r="M22" s="38" t="str">
        <f t="shared" si="1"/>
        <v>METRO Cash and Carry SR s.r.o.</v>
      </c>
      <c r="N22" s="38" t="str">
        <f t="shared" si="1"/>
        <v>Senecká cesta 1881,900 28  Ivanka pri Dunaji</v>
      </c>
      <c r="O22" s="8">
        <f t="shared" si="1"/>
        <v>45952671</v>
      </c>
      <c r="P22" s="9" t="s">
        <v>3</v>
      </c>
      <c r="Q22" s="9" t="s">
        <v>31</v>
      </c>
      <c r="S22" s="66"/>
    </row>
    <row r="23" spans="1:19" ht="36" customHeight="1">
      <c r="A23" s="10">
        <v>2024021020</v>
      </c>
      <c r="B23" s="37" t="s">
        <v>32</v>
      </c>
      <c r="C23" s="16">
        <v>1708.3</v>
      </c>
      <c r="D23" s="53"/>
      <c r="E23" s="60">
        <v>45328</v>
      </c>
      <c r="F23" s="38" t="s">
        <v>49</v>
      </c>
      <c r="G23" s="38" t="s">
        <v>50</v>
      </c>
      <c r="H23" s="8">
        <v>45952671</v>
      </c>
      <c r="I23" s="9"/>
      <c r="J23" s="37" t="str">
        <f t="shared" si="0"/>
        <v>potraviny</v>
      </c>
      <c r="K23" s="16">
        <f t="shared" si="0"/>
        <v>1708.3</v>
      </c>
      <c r="L23" s="74">
        <v>45327</v>
      </c>
      <c r="M23" s="38" t="str">
        <f t="shared" si="1"/>
        <v>METRO Cash and Carry SR s.r.o.</v>
      </c>
      <c r="N23" s="38" t="str">
        <f t="shared" si="1"/>
        <v>Senecká cesta 1881,900 28  Ivanka pri Dunaji</v>
      </c>
      <c r="O23" s="8">
        <f t="shared" si="1"/>
        <v>45952671</v>
      </c>
      <c r="P23" s="9" t="s">
        <v>29</v>
      </c>
      <c r="Q23" s="9" t="s">
        <v>30</v>
      </c>
      <c r="S23" s="66"/>
    </row>
    <row r="24" spans="1:19" ht="36" customHeight="1">
      <c r="A24" s="10">
        <v>2024021021</v>
      </c>
      <c r="B24" s="85" t="s">
        <v>32</v>
      </c>
      <c r="C24" s="16">
        <v>603</v>
      </c>
      <c r="D24" s="6"/>
      <c r="E24" s="7">
        <v>45328</v>
      </c>
      <c r="F24" s="12" t="s">
        <v>257</v>
      </c>
      <c r="G24" s="12" t="s">
        <v>258</v>
      </c>
      <c r="H24" s="13">
        <v>34152199</v>
      </c>
      <c r="I24" s="9" t="s">
        <v>259</v>
      </c>
      <c r="J24" s="37" t="str">
        <f t="shared" si="0"/>
        <v>potraviny</v>
      </c>
      <c r="K24" s="16">
        <f t="shared" si="0"/>
        <v>603</v>
      </c>
      <c r="L24" s="74">
        <v>45324</v>
      </c>
      <c r="M24" s="38" t="str">
        <f t="shared" si="1"/>
        <v>Bidfood Slovakia, s.r.o</v>
      </c>
      <c r="N24" s="38" t="str">
        <f t="shared" si="1"/>
        <v>Piešťanská 2321/71,  915 01 Nové Mesto nad Váhom</v>
      </c>
      <c r="O24" s="8">
        <f t="shared" si="1"/>
        <v>34152199</v>
      </c>
      <c r="P24" s="9" t="s">
        <v>3</v>
      </c>
      <c r="Q24" s="9" t="s">
        <v>31</v>
      </c>
      <c r="S24" s="66"/>
    </row>
    <row r="25" spans="1:17" ht="36" customHeight="1">
      <c r="A25" s="10">
        <v>2024021022</v>
      </c>
      <c r="B25" s="37" t="s">
        <v>128</v>
      </c>
      <c r="C25" s="16">
        <v>118.8</v>
      </c>
      <c r="D25" s="6" t="s">
        <v>107</v>
      </c>
      <c r="E25" s="7">
        <v>45327</v>
      </c>
      <c r="F25" s="40" t="s">
        <v>98</v>
      </c>
      <c r="G25" s="40" t="s">
        <v>99</v>
      </c>
      <c r="H25" s="13">
        <v>44031483</v>
      </c>
      <c r="I25" s="9"/>
      <c r="J25" s="37"/>
      <c r="K25" s="16"/>
      <c r="L25" s="74"/>
      <c r="M25" s="38"/>
      <c r="N25" s="38"/>
      <c r="O25" s="8"/>
      <c r="P25" s="9"/>
      <c r="Q25" s="9"/>
    </row>
    <row r="26" spans="1:17" ht="36" customHeight="1">
      <c r="A26" s="10">
        <v>2024021023</v>
      </c>
      <c r="B26" s="37" t="s">
        <v>260</v>
      </c>
      <c r="C26" s="16">
        <v>145.39</v>
      </c>
      <c r="D26" s="53"/>
      <c r="E26" s="7">
        <v>45327</v>
      </c>
      <c r="F26" s="38" t="s">
        <v>261</v>
      </c>
      <c r="G26" s="38" t="s">
        <v>262</v>
      </c>
      <c r="H26" s="8">
        <v>47816511</v>
      </c>
      <c r="I26" s="9"/>
      <c r="J26" s="37" t="str">
        <f t="shared" si="0"/>
        <v>edukačné hračky - záloha</v>
      </c>
      <c r="K26" s="16">
        <f t="shared" si="0"/>
        <v>145.39</v>
      </c>
      <c r="L26" s="74">
        <v>45327</v>
      </c>
      <c r="M26" s="38" t="str">
        <f t="shared" si="1"/>
        <v>Edumarket s.r.o.</v>
      </c>
      <c r="N26" s="38" t="str">
        <f t="shared" si="1"/>
        <v>Nitrianska 46, 949 01 Nitra</v>
      </c>
      <c r="O26" s="8">
        <f t="shared" si="1"/>
        <v>47816511</v>
      </c>
      <c r="P26" s="9" t="s">
        <v>29</v>
      </c>
      <c r="Q26" s="9" t="s">
        <v>30</v>
      </c>
    </row>
    <row r="27" spans="1:22" ht="36" customHeight="1">
      <c r="A27" s="10">
        <v>2024021024</v>
      </c>
      <c r="B27" s="37" t="s">
        <v>32</v>
      </c>
      <c r="C27" s="16">
        <v>733.05</v>
      </c>
      <c r="D27" s="53"/>
      <c r="E27" s="7">
        <v>45329</v>
      </c>
      <c r="F27" s="38" t="s">
        <v>161</v>
      </c>
      <c r="G27" s="38" t="s">
        <v>162</v>
      </c>
      <c r="H27" s="8">
        <v>51801540</v>
      </c>
      <c r="I27" s="9" t="s">
        <v>263</v>
      </c>
      <c r="J27" s="37" t="str">
        <f t="shared" si="0"/>
        <v>potraviny</v>
      </c>
      <c r="K27" s="16">
        <f t="shared" si="0"/>
        <v>733.05</v>
      </c>
      <c r="L27" s="74">
        <v>45327</v>
      </c>
      <c r="M27" s="38" t="str">
        <f t="shared" si="1"/>
        <v>FOOD LOGISTIC s.r.o.</v>
      </c>
      <c r="N27" s="38" t="str">
        <f t="shared" si="1"/>
        <v>Garbiarska 5, 040 01 Košice</v>
      </c>
      <c r="O27" s="8">
        <f t="shared" si="1"/>
        <v>51801540</v>
      </c>
      <c r="P27" s="9" t="s">
        <v>3</v>
      </c>
      <c r="Q27" s="9" t="s">
        <v>31</v>
      </c>
      <c r="U27" s="76"/>
      <c r="V27" s="76"/>
    </row>
    <row r="28" spans="1:17" ht="36" customHeight="1">
      <c r="A28" s="10">
        <v>2024021025</v>
      </c>
      <c r="B28" s="37" t="s">
        <v>237</v>
      </c>
      <c r="C28" s="16">
        <v>168</v>
      </c>
      <c r="D28" s="53"/>
      <c r="E28" s="7">
        <v>45323</v>
      </c>
      <c r="F28" s="38" t="s">
        <v>238</v>
      </c>
      <c r="G28" s="38" t="s">
        <v>239</v>
      </c>
      <c r="H28" s="8">
        <v>44413467</v>
      </c>
      <c r="I28" s="9" t="s">
        <v>240</v>
      </c>
      <c r="J28" s="37" t="str">
        <f>B28</f>
        <v>stojan na vrecia - záloha</v>
      </c>
      <c r="K28" s="16">
        <f>C28</f>
        <v>168</v>
      </c>
      <c r="L28" s="74">
        <v>45323</v>
      </c>
      <c r="M28" s="38" t="str">
        <f t="shared" si="1"/>
        <v>B2B Partner s.r.o.</v>
      </c>
      <c r="N28" s="38" t="str">
        <f t="shared" si="1"/>
        <v>Šulekova 2, 811 06 Bratislava</v>
      </c>
      <c r="O28" s="8">
        <f t="shared" si="1"/>
        <v>44413467</v>
      </c>
      <c r="P28" s="9" t="s">
        <v>29</v>
      </c>
      <c r="Q28" s="9" t="s">
        <v>30</v>
      </c>
    </row>
    <row r="29" spans="1:17" ht="36" customHeight="1">
      <c r="A29" s="10">
        <v>2024021026</v>
      </c>
      <c r="B29" s="37" t="s">
        <v>219</v>
      </c>
      <c r="C29" s="16">
        <v>1795.4</v>
      </c>
      <c r="D29" s="51"/>
      <c r="E29" s="7">
        <v>45324</v>
      </c>
      <c r="F29" s="40" t="s">
        <v>217</v>
      </c>
      <c r="G29" s="40" t="s">
        <v>218</v>
      </c>
      <c r="H29" s="13">
        <v>36515388</v>
      </c>
      <c r="I29" s="20"/>
      <c r="J29" s="37" t="str">
        <f>B29</f>
        <v>antidekubitný matrac, chir. odsávačka</v>
      </c>
      <c r="K29" s="16">
        <f>C29</f>
        <v>1795.4</v>
      </c>
      <c r="L29" s="7">
        <v>45322</v>
      </c>
      <c r="M29" s="38" t="str">
        <f t="shared" si="1"/>
        <v>UNIZDRAV Prešov, s.r.o.</v>
      </c>
      <c r="N29" s="38" t="str">
        <f t="shared" si="1"/>
        <v>Františkánske námestie 3/A, 080 01 Prešov</v>
      </c>
      <c r="O29" s="8">
        <f t="shared" si="1"/>
        <v>36515388</v>
      </c>
      <c r="P29" s="9" t="s">
        <v>29</v>
      </c>
      <c r="Q29" s="9" t="s">
        <v>30</v>
      </c>
    </row>
    <row r="30" spans="1:17" ht="36" customHeight="1">
      <c r="A30" s="10">
        <v>2024021027</v>
      </c>
      <c r="B30" s="37" t="s">
        <v>264</v>
      </c>
      <c r="C30" s="16">
        <v>52.9</v>
      </c>
      <c r="D30" s="53"/>
      <c r="E30" s="7">
        <v>45327</v>
      </c>
      <c r="F30" s="38" t="s">
        <v>265</v>
      </c>
      <c r="G30" s="38" t="s">
        <v>266</v>
      </c>
      <c r="H30" s="8">
        <v>29249813</v>
      </c>
      <c r="I30" s="9"/>
      <c r="J30" s="37" t="str">
        <f t="shared" si="0"/>
        <v>aktovka</v>
      </c>
      <c r="K30" s="16">
        <f t="shared" si="0"/>
        <v>52.9</v>
      </c>
      <c r="L30" s="74">
        <v>45324</v>
      </c>
      <c r="M30" s="38" t="str">
        <f t="shared" si="1"/>
        <v>OPTIMAL TWIN s.r.o.</v>
      </c>
      <c r="N30" s="38" t="str">
        <f t="shared" si="1"/>
        <v>Na Valech 512, 595 01 Velká Bíteš</v>
      </c>
      <c r="O30" s="8">
        <f t="shared" si="1"/>
        <v>29249813</v>
      </c>
      <c r="P30" s="9" t="s">
        <v>78</v>
      </c>
      <c r="Q30" s="9" t="s">
        <v>117</v>
      </c>
    </row>
    <row r="31" spans="1:17" ht="36" customHeight="1">
      <c r="A31" s="10">
        <v>2024021028</v>
      </c>
      <c r="B31" s="37" t="s">
        <v>47</v>
      </c>
      <c r="C31" s="16">
        <v>1326.79</v>
      </c>
      <c r="D31" s="50" t="s">
        <v>135</v>
      </c>
      <c r="E31" s="7">
        <v>45327</v>
      </c>
      <c r="F31" s="40" t="s">
        <v>7</v>
      </c>
      <c r="G31" s="40" t="s">
        <v>8</v>
      </c>
      <c r="H31" s="13">
        <v>47925914</v>
      </c>
      <c r="I31" s="20" t="s">
        <v>267</v>
      </c>
      <c r="J31" s="37" t="str">
        <f t="shared" si="0"/>
        <v>lieky</v>
      </c>
      <c r="K31" s="16">
        <f t="shared" si="0"/>
        <v>1326.79</v>
      </c>
      <c r="L31" s="7">
        <v>45327</v>
      </c>
      <c r="M31" s="38" t="str">
        <f t="shared" si="1"/>
        <v>ATONA s.r.o.</v>
      </c>
      <c r="N31" s="38" t="str">
        <f t="shared" si="1"/>
        <v>Okružná 30, 048 01 Rožňava</v>
      </c>
      <c r="O31" s="8">
        <f t="shared" si="1"/>
        <v>47925914</v>
      </c>
      <c r="P31" s="9" t="s">
        <v>29</v>
      </c>
      <c r="Q31" s="9" t="s">
        <v>30</v>
      </c>
    </row>
    <row r="32" spans="1:22" ht="36" customHeight="1">
      <c r="A32" s="10">
        <v>2024021029</v>
      </c>
      <c r="B32" s="37" t="s">
        <v>47</v>
      </c>
      <c r="C32" s="16">
        <v>408.54</v>
      </c>
      <c r="D32" s="50" t="s">
        <v>135</v>
      </c>
      <c r="E32" s="7">
        <v>45327</v>
      </c>
      <c r="F32" s="40" t="s">
        <v>7</v>
      </c>
      <c r="G32" s="40" t="s">
        <v>8</v>
      </c>
      <c r="H32" s="13">
        <v>47925914</v>
      </c>
      <c r="I32" s="20" t="s">
        <v>268</v>
      </c>
      <c r="J32" s="37" t="str">
        <f t="shared" si="0"/>
        <v>lieky</v>
      </c>
      <c r="K32" s="16">
        <f t="shared" si="0"/>
        <v>408.54</v>
      </c>
      <c r="L32" s="7">
        <v>45327</v>
      </c>
      <c r="M32" s="38" t="str">
        <f t="shared" si="1"/>
        <v>ATONA s.r.o.</v>
      </c>
      <c r="N32" s="38" t="str">
        <f t="shared" si="1"/>
        <v>Okružná 30, 048 01 Rožňava</v>
      </c>
      <c r="O32" s="8">
        <f t="shared" si="1"/>
        <v>47925914</v>
      </c>
      <c r="P32" s="9" t="s">
        <v>29</v>
      </c>
      <c r="Q32" s="9" t="s">
        <v>30</v>
      </c>
      <c r="U32" s="76"/>
      <c r="V32" s="77"/>
    </row>
    <row r="33" spans="1:22" ht="36" customHeight="1">
      <c r="A33" s="10">
        <v>2024021030</v>
      </c>
      <c r="B33" s="37" t="s">
        <v>47</v>
      </c>
      <c r="C33" s="16">
        <v>1626.01</v>
      </c>
      <c r="D33" s="50" t="s">
        <v>135</v>
      </c>
      <c r="E33" s="7">
        <v>45328</v>
      </c>
      <c r="F33" s="40" t="s">
        <v>7</v>
      </c>
      <c r="G33" s="40" t="s">
        <v>8</v>
      </c>
      <c r="H33" s="13">
        <v>47925914</v>
      </c>
      <c r="I33" s="20" t="s">
        <v>269</v>
      </c>
      <c r="J33" s="37" t="str">
        <f t="shared" si="0"/>
        <v>lieky</v>
      </c>
      <c r="K33" s="16">
        <f t="shared" si="0"/>
        <v>1626.01</v>
      </c>
      <c r="L33" s="7">
        <v>45327</v>
      </c>
      <c r="M33" s="38" t="str">
        <f t="shared" si="1"/>
        <v>ATONA s.r.o.</v>
      </c>
      <c r="N33" s="38" t="str">
        <f t="shared" si="1"/>
        <v>Okružná 30, 048 01 Rožňava</v>
      </c>
      <c r="O33" s="8">
        <f t="shared" si="1"/>
        <v>47925914</v>
      </c>
      <c r="P33" s="9" t="s">
        <v>29</v>
      </c>
      <c r="Q33" s="9" t="s">
        <v>30</v>
      </c>
      <c r="U33" s="76"/>
      <c r="V33" s="76"/>
    </row>
    <row r="34" spans="1:22" ht="36" customHeight="1">
      <c r="A34" s="10">
        <v>2024021031</v>
      </c>
      <c r="B34" s="37" t="s">
        <v>47</v>
      </c>
      <c r="C34" s="16">
        <v>2331.58</v>
      </c>
      <c r="D34" s="50" t="s">
        <v>135</v>
      </c>
      <c r="E34" s="7">
        <v>45327</v>
      </c>
      <c r="F34" s="40" t="s">
        <v>7</v>
      </c>
      <c r="G34" s="40" t="s">
        <v>8</v>
      </c>
      <c r="H34" s="13">
        <v>47925914</v>
      </c>
      <c r="I34" s="20" t="s">
        <v>270</v>
      </c>
      <c r="J34" s="37" t="str">
        <f t="shared" si="0"/>
        <v>lieky</v>
      </c>
      <c r="K34" s="16">
        <f t="shared" si="0"/>
        <v>2331.58</v>
      </c>
      <c r="L34" s="7">
        <v>45327</v>
      </c>
      <c r="M34" s="38" t="str">
        <f t="shared" si="1"/>
        <v>ATONA s.r.o.</v>
      </c>
      <c r="N34" s="38" t="str">
        <f t="shared" si="1"/>
        <v>Okružná 30, 048 01 Rožňava</v>
      </c>
      <c r="O34" s="8">
        <f t="shared" si="1"/>
        <v>47925914</v>
      </c>
      <c r="P34" s="9" t="s">
        <v>29</v>
      </c>
      <c r="Q34" s="9" t="s">
        <v>30</v>
      </c>
      <c r="U34" s="76"/>
      <c r="V34" s="76"/>
    </row>
    <row r="35" spans="1:17" ht="36" customHeight="1">
      <c r="A35" s="10">
        <v>2024021032</v>
      </c>
      <c r="B35" s="37" t="s">
        <v>271</v>
      </c>
      <c r="C35" s="16">
        <v>55.65</v>
      </c>
      <c r="D35" s="53"/>
      <c r="E35" s="7">
        <v>45331</v>
      </c>
      <c r="F35" s="38" t="s">
        <v>272</v>
      </c>
      <c r="G35" s="38" t="s">
        <v>273</v>
      </c>
      <c r="H35" s="8">
        <v>51474751</v>
      </c>
      <c r="I35" s="9"/>
      <c r="J35" s="37" t="str">
        <f t="shared" si="0"/>
        <v>postreky - záloha</v>
      </c>
      <c r="K35" s="16">
        <f t="shared" si="0"/>
        <v>55.65</v>
      </c>
      <c r="L35" s="74">
        <v>45331</v>
      </c>
      <c r="M35" s="38" t="str">
        <f t="shared" si="1"/>
        <v>Lacnepostreky s.r.o.</v>
      </c>
      <c r="N35" s="38" t="str">
        <f t="shared" si="1"/>
        <v>Malokrasňanská 10137/8, 831 54 Bratislava</v>
      </c>
      <c r="O35" s="8">
        <f t="shared" si="1"/>
        <v>51474751</v>
      </c>
      <c r="P35" s="9" t="s">
        <v>29</v>
      </c>
      <c r="Q35" s="9" t="s">
        <v>30</v>
      </c>
    </row>
    <row r="36" spans="1:17" ht="36" customHeight="1">
      <c r="A36" s="10">
        <v>2024021033</v>
      </c>
      <c r="B36" s="37" t="s">
        <v>32</v>
      </c>
      <c r="C36" s="16">
        <v>830.29</v>
      </c>
      <c r="D36" s="6"/>
      <c r="E36" s="7">
        <v>45328</v>
      </c>
      <c r="F36" s="40" t="s">
        <v>67</v>
      </c>
      <c r="G36" s="40" t="s">
        <v>68</v>
      </c>
      <c r="H36" s="13">
        <v>36397164</v>
      </c>
      <c r="I36" s="9" t="s">
        <v>274</v>
      </c>
      <c r="J36" s="37" t="str">
        <f t="shared" si="0"/>
        <v>potraviny</v>
      </c>
      <c r="K36" s="16">
        <f t="shared" si="0"/>
        <v>830.29</v>
      </c>
      <c r="L36" s="74">
        <v>45324</v>
      </c>
      <c r="M36" s="38" t="str">
        <f t="shared" si="1"/>
        <v>PICADO , s.r.o</v>
      </c>
      <c r="N36" s="38" t="str">
        <f t="shared" si="1"/>
        <v>Vysokoškolákov 6, 010 08 Žilina</v>
      </c>
      <c r="O36" s="8">
        <f t="shared" si="1"/>
        <v>36397164</v>
      </c>
      <c r="P36" s="9" t="s">
        <v>3</v>
      </c>
      <c r="Q36" s="9" t="s">
        <v>31</v>
      </c>
    </row>
    <row r="37" spans="1:17" ht="36" customHeight="1">
      <c r="A37" s="10">
        <v>2024021034</v>
      </c>
      <c r="B37" s="37" t="s">
        <v>32</v>
      </c>
      <c r="C37" s="16">
        <v>659.4</v>
      </c>
      <c r="D37" s="6"/>
      <c r="E37" s="7">
        <v>45328</v>
      </c>
      <c r="F37" s="40" t="s">
        <v>67</v>
      </c>
      <c r="G37" s="40" t="s">
        <v>68</v>
      </c>
      <c r="H37" s="13">
        <v>36397164</v>
      </c>
      <c r="I37" s="9" t="s">
        <v>275</v>
      </c>
      <c r="J37" s="37" t="str">
        <f t="shared" si="0"/>
        <v>potraviny</v>
      </c>
      <c r="K37" s="16">
        <f t="shared" si="0"/>
        <v>659.4</v>
      </c>
      <c r="L37" s="74">
        <v>45324</v>
      </c>
      <c r="M37" s="38" t="str">
        <f t="shared" si="1"/>
        <v>PICADO , s.r.o</v>
      </c>
      <c r="N37" s="38" t="str">
        <f t="shared" si="1"/>
        <v>Vysokoškolákov 6, 010 08 Žilina</v>
      </c>
      <c r="O37" s="8">
        <f t="shared" si="1"/>
        <v>36397164</v>
      </c>
      <c r="P37" s="9" t="s">
        <v>3</v>
      </c>
      <c r="Q37" s="9" t="s">
        <v>31</v>
      </c>
    </row>
    <row r="38" spans="1:17" ht="36" customHeight="1">
      <c r="A38" s="10">
        <v>2024021035</v>
      </c>
      <c r="B38" s="37" t="s">
        <v>32</v>
      </c>
      <c r="C38" s="16">
        <v>748.8</v>
      </c>
      <c r="D38" s="6"/>
      <c r="E38" s="7">
        <v>45328</v>
      </c>
      <c r="F38" s="40" t="s">
        <v>67</v>
      </c>
      <c r="G38" s="40" t="s">
        <v>68</v>
      </c>
      <c r="H38" s="13">
        <v>36397164</v>
      </c>
      <c r="I38" s="9" t="s">
        <v>276</v>
      </c>
      <c r="J38" s="37" t="str">
        <f t="shared" si="0"/>
        <v>potraviny</v>
      </c>
      <c r="K38" s="16">
        <f t="shared" si="0"/>
        <v>748.8</v>
      </c>
      <c r="L38" s="74">
        <v>45324</v>
      </c>
      <c r="M38" s="38" t="str">
        <f t="shared" si="1"/>
        <v>PICADO , s.r.o</v>
      </c>
      <c r="N38" s="38" t="str">
        <f t="shared" si="1"/>
        <v>Vysokoškolákov 6, 010 08 Žilina</v>
      </c>
      <c r="O38" s="8">
        <f t="shared" si="1"/>
        <v>36397164</v>
      </c>
      <c r="P38" s="9" t="s">
        <v>3</v>
      </c>
      <c r="Q38" s="9" t="s">
        <v>31</v>
      </c>
    </row>
    <row r="39" spans="1:17" ht="36" customHeight="1">
      <c r="A39" s="10">
        <v>2024021036</v>
      </c>
      <c r="B39" s="37" t="s">
        <v>32</v>
      </c>
      <c r="C39" s="16">
        <v>671.04</v>
      </c>
      <c r="D39" s="6"/>
      <c r="E39" s="7">
        <v>45328</v>
      </c>
      <c r="F39" s="40" t="s">
        <v>67</v>
      </c>
      <c r="G39" s="40" t="s">
        <v>68</v>
      </c>
      <c r="H39" s="13">
        <v>36397164</v>
      </c>
      <c r="I39" s="9" t="s">
        <v>277</v>
      </c>
      <c r="J39" s="37" t="str">
        <f t="shared" si="0"/>
        <v>potraviny</v>
      </c>
      <c r="K39" s="16">
        <f t="shared" si="0"/>
        <v>671.04</v>
      </c>
      <c r="L39" s="74">
        <v>45324</v>
      </c>
      <c r="M39" s="38" t="str">
        <f t="shared" si="1"/>
        <v>PICADO , s.r.o</v>
      </c>
      <c r="N39" s="38" t="str">
        <f t="shared" si="1"/>
        <v>Vysokoškolákov 6, 010 08 Žilina</v>
      </c>
      <c r="O39" s="8">
        <f t="shared" si="1"/>
        <v>36397164</v>
      </c>
      <c r="P39" s="9" t="s">
        <v>3</v>
      </c>
      <c r="Q39" s="9" t="s">
        <v>31</v>
      </c>
    </row>
    <row r="40" spans="1:17" ht="36" customHeight="1">
      <c r="A40" s="10">
        <v>2024021037</v>
      </c>
      <c r="B40" s="37" t="s">
        <v>32</v>
      </c>
      <c r="C40" s="16">
        <v>105.6</v>
      </c>
      <c r="D40" s="53"/>
      <c r="E40" s="7">
        <v>45330</v>
      </c>
      <c r="F40" s="38" t="s">
        <v>161</v>
      </c>
      <c r="G40" s="38" t="s">
        <v>162</v>
      </c>
      <c r="H40" s="8">
        <v>51801540</v>
      </c>
      <c r="I40" s="9" t="s">
        <v>278</v>
      </c>
      <c r="J40" s="37" t="str">
        <f>B40</f>
        <v>potraviny</v>
      </c>
      <c r="K40" s="16">
        <f>C40</f>
        <v>105.6</v>
      </c>
      <c r="L40" s="74">
        <v>45327</v>
      </c>
      <c r="M40" s="38" t="str">
        <f>F40</f>
        <v>FOOD LOGISTIC s.r.o.</v>
      </c>
      <c r="N40" s="38" t="str">
        <f>G40</f>
        <v>Garbiarska 5, 040 01 Košice</v>
      </c>
      <c r="O40" s="8">
        <f>H40</f>
        <v>51801540</v>
      </c>
      <c r="P40" s="9" t="s">
        <v>3</v>
      </c>
      <c r="Q40" s="9" t="s">
        <v>31</v>
      </c>
    </row>
    <row r="41" spans="1:17" ht="36" customHeight="1">
      <c r="A41" s="10">
        <v>2024021038</v>
      </c>
      <c r="B41" s="37" t="s">
        <v>32</v>
      </c>
      <c r="C41" s="16">
        <v>581.81</v>
      </c>
      <c r="D41" s="53" t="s">
        <v>132</v>
      </c>
      <c r="E41" s="60">
        <v>45331</v>
      </c>
      <c r="F41" s="38" t="s">
        <v>104</v>
      </c>
      <c r="G41" s="38" t="s">
        <v>46</v>
      </c>
      <c r="H41" s="8">
        <v>36019209</v>
      </c>
      <c r="I41" s="9"/>
      <c r="J41" s="37" t="str">
        <f t="shared" si="0"/>
        <v>potraviny</v>
      </c>
      <c r="K41" s="16">
        <f t="shared" si="0"/>
        <v>581.81</v>
      </c>
      <c r="L41" s="74">
        <v>45327</v>
      </c>
      <c r="M41" s="38" t="str">
        <f t="shared" si="1"/>
        <v>INMEDIA, spol.s.r.o.</v>
      </c>
      <c r="N41" s="38" t="str">
        <f t="shared" si="1"/>
        <v>Námestie SNP 11, 960,01 Zvolen</v>
      </c>
      <c r="O41" s="8">
        <f t="shared" si="1"/>
        <v>36019209</v>
      </c>
      <c r="P41" s="9" t="s">
        <v>29</v>
      </c>
      <c r="Q41" s="9" t="s">
        <v>30</v>
      </c>
    </row>
    <row r="42" spans="1:17" ht="36" customHeight="1">
      <c r="A42" s="10">
        <v>2024021039</v>
      </c>
      <c r="B42" s="37" t="s">
        <v>279</v>
      </c>
      <c r="C42" s="16">
        <v>3679.63</v>
      </c>
      <c r="D42" s="10"/>
      <c r="E42" s="54">
        <v>45328</v>
      </c>
      <c r="F42" s="40" t="s">
        <v>280</v>
      </c>
      <c r="G42" s="40" t="s">
        <v>281</v>
      </c>
      <c r="H42" s="86" t="s">
        <v>282</v>
      </c>
      <c r="I42" s="9"/>
      <c r="J42" s="37"/>
      <c r="K42" s="16"/>
      <c r="L42" s="74"/>
      <c r="M42" s="38"/>
      <c r="N42" s="38"/>
      <c r="O42" s="8"/>
      <c r="P42" s="9"/>
      <c r="Q42" s="9"/>
    </row>
    <row r="43" spans="1:17" ht="36" customHeight="1">
      <c r="A43" s="10">
        <v>2024021040</v>
      </c>
      <c r="B43" s="37" t="s">
        <v>34</v>
      </c>
      <c r="C43" s="16">
        <v>5.99</v>
      </c>
      <c r="D43" s="10" t="s">
        <v>106</v>
      </c>
      <c r="E43" s="7">
        <v>45329</v>
      </c>
      <c r="F43" s="40" t="s">
        <v>35</v>
      </c>
      <c r="G43" s="40" t="s">
        <v>36</v>
      </c>
      <c r="H43" s="13">
        <v>35763469</v>
      </c>
      <c r="I43" s="9"/>
      <c r="J43" s="37"/>
      <c r="K43" s="16"/>
      <c r="L43" s="74"/>
      <c r="M43" s="38"/>
      <c r="N43" s="38"/>
      <c r="O43" s="8"/>
      <c r="P43" s="9"/>
      <c r="Q43" s="9"/>
    </row>
    <row r="44" spans="1:17" ht="36" customHeight="1">
      <c r="A44" s="10">
        <v>2024021041</v>
      </c>
      <c r="B44" s="37" t="s">
        <v>283</v>
      </c>
      <c r="C44" s="16">
        <v>138</v>
      </c>
      <c r="D44" s="53"/>
      <c r="E44" s="7">
        <v>45334</v>
      </c>
      <c r="F44" s="38" t="s">
        <v>284</v>
      </c>
      <c r="G44" s="38" t="s">
        <v>285</v>
      </c>
      <c r="H44" s="8">
        <v>36629324</v>
      </c>
      <c r="I44" s="20" t="s">
        <v>286</v>
      </c>
      <c r="J44" s="37" t="str">
        <f>B44</f>
        <v>lab. rozbor vody</v>
      </c>
      <c r="K44" s="16">
        <f>C44</f>
        <v>138</v>
      </c>
      <c r="L44" s="87">
        <v>45334</v>
      </c>
      <c r="M44" s="38" t="str">
        <f>F44</f>
        <v>ALS SK, s.r.o.</v>
      </c>
      <c r="N44" s="38" t="str">
        <f>G44</f>
        <v>Kirijevská 1678, 979 01 Rimavská Sobota</v>
      </c>
      <c r="O44" s="8">
        <f>H44</f>
        <v>36629324</v>
      </c>
      <c r="P44" s="9" t="s">
        <v>29</v>
      </c>
      <c r="Q44" s="9" t="s">
        <v>30</v>
      </c>
    </row>
    <row r="45" spans="1:17" ht="36" customHeight="1">
      <c r="A45" s="10">
        <v>2024021042</v>
      </c>
      <c r="B45" s="33" t="s">
        <v>287</v>
      </c>
      <c r="C45" s="16">
        <v>50.41</v>
      </c>
      <c r="D45" s="6" t="s">
        <v>288</v>
      </c>
      <c r="E45" s="7">
        <v>45329</v>
      </c>
      <c r="F45" s="12" t="s">
        <v>289</v>
      </c>
      <c r="G45" s="12" t="s">
        <v>290</v>
      </c>
      <c r="H45" s="13">
        <v>35908718</v>
      </c>
      <c r="I45" s="9"/>
      <c r="J45" s="37"/>
      <c r="K45" s="16"/>
      <c r="L45" s="74"/>
      <c r="M45" s="38"/>
      <c r="N45" s="38"/>
      <c r="O45" s="8"/>
      <c r="P45" s="9"/>
      <c r="Q45" s="9"/>
    </row>
    <row r="46" spans="1:17" ht="36" customHeight="1">
      <c r="A46" s="10">
        <v>2024021043</v>
      </c>
      <c r="B46" s="37" t="s">
        <v>32</v>
      </c>
      <c r="C46" s="16">
        <v>1673.6</v>
      </c>
      <c r="D46" s="6" t="s">
        <v>130</v>
      </c>
      <c r="E46" s="7">
        <v>45332</v>
      </c>
      <c r="F46" s="37" t="s">
        <v>118</v>
      </c>
      <c r="G46" s="38" t="s">
        <v>119</v>
      </c>
      <c r="H46" s="8">
        <v>36576638</v>
      </c>
      <c r="I46" s="9" t="s">
        <v>291</v>
      </c>
      <c r="J46" s="37" t="str">
        <f t="shared" si="0"/>
        <v>potraviny</v>
      </c>
      <c r="K46" s="16">
        <f t="shared" si="0"/>
        <v>1673.6</v>
      </c>
      <c r="L46" s="74">
        <v>45324</v>
      </c>
      <c r="M46" s="38" t="str">
        <f t="shared" si="1"/>
        <v>BFZ TRIO s.r.o.</v>
      </c>
      <c r="N46" s="38" t="str">
        <f t="shared" si="1"/>
        <v>Jovická 1, 048 01 Rožňava</v>
      </c>
      <c r="O46" s="8">
        <f t="shared" si="1"/>
        <v>36576638</v>
      </c>
      <c r="P46" s="9" t="s">
        <v>3</v>
      </c>
      <c r="Q46" s="9" t="s">
        <v>31</v>
      </c>
    </row>
    <row r="47" spans="1:17" ht="36" customHeight="1">
      <c r="A47" s="10">
        <v>2024021044</v>
      </c>
      <c r="B47" s="37" t="s">
        <v>292</v>
      </c>
      <c r="C47" s="16">
        <v>55.65</v>
      </c>
      <c r="D47" s="53"/>
      <c r="E47" s="7">
        <v>45334</v>
      </c>
      <c r="F47" s="38" t="s">
        <v>272</v>
      </c>
      <c r="G47" s="38" t="s">
        <v>273</v>
      </c>
      <c r="H47" s="8">
        <v>51474751</v>
      </c>
      <c r="I47" s="9"/>
      <c r="J47" s="37" t="str">
        <f>B47</f>
        <v>postreky</v>
      </c>
      <c r="K47" s="16">
        <f>C47</f>
        <v>55.65</v>
      </c>
      <c r="L47" s="74" t="s">
        <v>293</v>
      </c>
      <c r="M47" s="38" t="str">
        <f>F47</f>
        <v>Lacnepostreky s.r.o.</v>
      </c>
      <c r="N47" s="38" t="str">
        <f>G47</f>
        <v>Malokrasňanská 10137/8, 831 54 Bratislava</v>
      </c>
      <c r="O47" s="8">
        <f>H47</f>
        <v>51474751</v>
      </c>
      <c r="P47" s="9" t="s">
        <v>29</v>
      </c>
      <c r="Q47" s="9" t="s">
        <v>30</v>
      </c>
    </row>
    <row r="48" spans="1:17" ht="36" customHeight="1">
      <c r="A48" s="10">
        <v>2024021045</v>
      </c>
      <c r="B48" s="37" t="s">
        <v>294</v>
      </c>
      <c r="C48" s="16">
        <v>110</v>
      </c>
      <c r="D48" s="53"/>
      <c r="E48" s="7">
        <v>45330</v>
      </c>
      <c r="F48" s="38" t="s">
        <v>295</v>
      </c>
      <c r="G48" s="38" t="s">
        <v>296</v>
      </c>
      <c r="H48" s="8">
        <v>50122681</v>
      </c>
      <c r="I48" s="9"/>
      <c r="J48" s="37"/>
      <c r="K48" s="16"/>
      <c r="L48" s="74"/>
      <c r="M48" s="38"/>
      <c r="N48" s="38"/>
      <c r="O48" s="8"/>
      <c r="P48" s="9"/>
      <c r="Q48" s="9"/>
    </row>
    <row r="49" spans="1:17" ht="36" customHeight="1">
      <c r="A49" s="10">
        <v>2024021046</v>
      </c>
      <c r="B49" s="37" t="s">
        <v>32</v>
      </c>
      <c r="C49" s="16">
        <v>804.77</v>
      </c>
      <c r="D49" s="6"/>
      <c r="E49" s="7">
        <v>45329</v>
      </c>
      <c r="F49" s="12" t="s">
        <v>297</v>
      </c>
      <c r="G49" s="12" t="s">
        <v>298</v>
      </c>
      <c r="H49" s="13">
        <v>34144579</v>
      </c>
      <c r="I49" s="9" t="s">
        <v>299</v>
      </c>
      <c r="J49" s="37" t="str">
        <f aca="true" t="shared" si="2" ref="J49:K51">B49</f>
        <v>potraviny</v>
      </c>
      <c r="K49" s="16">
        <f t="shared" si="2"/>
        <v>804.77</v>
      </c>
      <c r="L49" s="74">
        <v>45327</v>
      </c>
      <c r="M49" s="38" t="str">
        <f>F49</f>
        <v>AG FOODS SK s.r.o.</v>
      </c>
      <c r="N49" s="38" t="str">
        <f aca="true" t="shared" si="3" ref="M49:O51">G49</f>
        <v>Moyzesova 10, 902 01 Pezinok</v>
      </c>
      <c r="O49" s="8">
        <f t="shared" si="3"/>
        <v>34144579</v>
      </c>
      <c r="P49" s="9" t="s">
        <v>3</v>
      </c>
      <c r="Q49" s="9" t="s">
        <v>31</v>
      </c>
    </row>
    <row r="50" spans="1:17" ht="36" customHeight="1">
      <c r="A50" s="10">
        <v>2024021047</v>
      </c>
      <c r="B50" s="37" t="s">
        <v>32</v>
      </c>
      <c r="C50" s="16">
        <v>808.45</v>
      </c>
      <c r="D50" s="6"/>
      <c r="E50" s="7">
        <v>45329</v>
      </c>
      <c r="F50" s="12" t="s">
        <v>297</v>
      </c>
      <c r="G50" s="12" t="s">
        <v>298</v>
      </c>
      <c r="H50" s="13">
        <v>34144580</v>
      </c>
      <c r="I50" s="9" t="s">
        <v>300</v>
      </c>
      <c r="J50" s="37" t="str">
        <f t="shared" si="2"/>
        <v>potraviny</v>
      </c>
      <c r="K50" s="16">
        <f t="shared" si="2"/>
        <v>808.45</v>
      </c>
      <c r="L50" s="74">
        <v>45327</v>
      </c>
      <c r="M50" s="38" t="str">
        <f t="shared" si="3"/>
        <v>AG FOODS SK s.r.o.</v>
      </c>
      <c r="N50" s="38" t="str">
        <f t="shared" si="3"/>
        <v>Moyzesova 10, 902 01 Pezinok</v>
      </c>
      <c r="O50" s="8">
        <f t="shared" si="3"/>
        <v>34144580</v>
      </c>
      <c r="P50" s="9" t="s">
        <v>3</v>
      </c>
      <c r="Q50" s="9" t="s">
        <v>31</v>
      </c>
    </row>
    <row r="51" spans="1:19" ht="36" customHeight="1">
      <c r="A51" s="10">
        <v>2024021048</v>
      </c>
      <c r="B51" s="37" t="s">
        <v>32</v>
      </c>
      <c r="C51" s="16">
        <v>801.95</v>
      </c>
      <c r="D51" s="6"/>
      <c r="E51" s="7">
        <v>45329</v>
      </c>
      <c r="F51" s="12" t="s">
        <v>297</v>
      </c>
      <c r="G51" s="12" t="s">
        <v>298</v>
      </c>
      <c r="H51" s="13">
        <v>34144581</v>
      </c>
      <c r="I51" s="9" t="s">
        <v>259</v>
      </c>
      <c r="J51" s="37" t="str">
        <f t="shared" si="2"/>
        <v>potraviny</v>
      </c>
      <c r="K51" s="16">
        <f t="shared" si="2"/>
        <v>801.95</v>
      </c>
      <c r="L51" s="74">
        <v>45327</v>
      </c>
      <c r="M51" s="38" t="str">
        <f t="shared" si="3"/>
        <v>AG FOODS SK s.r.o.</v>
      </c>
      <c r="N51" s="38" t="str">
        <f t="shared" si="3"/>
        <v>Moyzesova 10, 902 01 Pezinok</v>
      </c>
      <c r="O51" s="8">
        <f t="shared" si="3"/>
        <v>34144581</v>
      </c>
      <c r="P51" s="9" t="s">
        <v>3</v>
      </c>
      <c r="Q51" s="9" t="s">
        <v>31</v>
      </c>
      <c r="S51" s="47"/>
    </row>
    <row r="52" spans="1:17" ht="36" customHeight="1">
      <c r="A52" s="10">
        <v>2024021049</v>
      </c>
      <c r="B52" s="37" t="s">
        <v>301</v>
      </c>
      <c r="C52" s="16">
        <v>400</v>
      </c>
      <c r="D52" s="7" t="s">
        <v>4</v>
      </c>
      <c r="E52" s="7">
        <v>45335</v>
      </c>
      <c r="F52" s="14" t="s">
        <v>5</v>
      </c>
      <c r="G52" s="5" t="s">
        <v>6</v>
      </c>
      <c r="H52" s="8">
        <v>33011958</v>
      </c>
      <c r="I52" s="9"/>
      <c r="J52" s="37"/>
      <c r="K52" s="16"/>
      <c r="L52" s="74"/>
      <c r="M52" s="38"/>
      <c r="N52" s="38"/>
      <c r="O52" s="8"/>
      <c r="P52" s="9"/>
      <c r="Q52" s="9"/>
    </row>
    <row r="53" spans="1:17" ht="36" customHeight="1">
      <c r="A53" s="10">
        <v>2024021050</v>
      </c>
      <c r="B53" s="37" t="s">
        <v>302</v>
      </c>
      <c r="C53" s="16">
        <v>31.42</v>
      </c>
      <c r="D53" s="53"/>
      <c r="E53" s="60">
        <v>45335</v>
      </c>
      <c r="F53" s="38" t="s">
        <v>303</v>
      </c>
      <c r="G53" s="38" t="s">
        <v>304</v>
      </c>
      <c r="H53" s="8">
        <v>35950226</v>
      </c>
      <c r="I53" s="20"/>
      <c r="J53" s="37" t="str">
        <f aca="true" t="shared" si="4" ref="J53:K57">B53</f>
        <v>držiak + sieťka na stolný tenis</v>
      </c>
      <c r="K53" s="16">
        <f t="shared" si="4"/>
        <v>31.42</v>
      </c>
      <c r="L53" s="7">
        <v>45331</v>
      </c>
      <c r="M53" s="38" t="str">
        <f aca="true" t="shared" si="5" ref="M53:O57">F53</f>
        <v>Internet Mall Slovakia, s.r.o.</v>
      </c>
      <c r="N53" s="38" t="str">
        <f t="shared" si="5"/>
        <v>Galvaniho 6, 821 04 Bratislava-Ružinov</v>
      </c>
      <c r="O53" s="8">
        <f t="shared" si="5"/>
        <v>35950226</v>
      </c>
      <c r="P53" s="9" t="s">
        <v>29</v>
      </c>
      <c r="Q53" s="9" t="s">
        <v>30</v>
      </c>
    </row>
    <row r="54" spans="1:17" ht="36" customHeight="1">
      <c r="A54" s="10">
        <v>2024021051</v>
      </c>
      <c r="B54" s="37" t="s">
        <v>47</v>
      </c>
      <c r="C54" s="16">
        <v>827.53</v>
      </c>
      <c r="D54" s="50" t="s">
        <v>135</v>
      </c>
      <c r="E54" s="60">
        <v>45335</v>
      </c>
      <c r="F54" s="40" t="s">
        <v>7</v>
      </c>
      <c r="G54" s="40" t="s">
        <v>8</v>
      </c>
      <c r="H54" s="13">
        <v>47925914</v>
      </c>
      <c r="I54" s="20" t="s">
        <v>305</v>
      </c>
      <c r="J54" s="37" t="str">
        <f t="shared" si="4"/>
        <v>lieky</v>
      </c>
      <c r="K54" s="16">
        <f t="shared" si="4"/>
        <v>827.53</v>
      </c>
      <c r="L54" s="7"/>
      <c r="M54" s="38" t="str">
        <f t="shared" si="5"/>
        <v>ATONA s.r.o.</v>
      </c>
      <c r="N54" s="38" t="str">
        <f t="shared" si="5"/>
        <v>Okružná 30, 048 01 Rožňava</v>
      </c>
      <c r="O54" s="8">
        <f t="shared" si="5"/>
        <v>47925914</v>
      </c>
      <c r="P54" s="9" t="s">
        <v>29</v>
      </c>
      <c r="Q54" s="9" t="s">
        <v>30</v>
      </c>
    </row>
    <row r="55" spans="1:17" ht="36" customHeight="1">
      <c r="A55" s="10">
        <v>2024021052</v>
      </c>
      <c r="B55" s="37" t="s">
        <v>47</v>
      </c>
      <c r="C55" s="16">
        <v>417.29</v>
      </c>
      <c r="D55" s="50" t="s">
        <v>135</v>
      </c>
      <c r="E55" s="60">
        <v>45335</v>
      </c>
      <c r="F55" s="40" t="s">
        <v>7</v>
      </c>
      <c r="G55" s="40" t="s">
        <v>8</v>
      </c>
      <c r="H55" s="13">
        <v>47925914</v>
      </c>
      <c r="I55" s="20" t="s">
        <v>306</v>
      </c>
      <c r="J55" s="37" t="str">
        <f t="shared" si="4"/>
        <v>lieky</v>
      </c>
      <c r="K55" s="16">
        <f t="shared" si="4"/>
        <v>417.29</v>
      </c>
      <c r="L55" s="7">
        <v>45330</v>
      </c>
      <c r="M55" s="38" t="str">
        <f t="shared" si="5"/>
        <v>ATONA s.r.o.</v>
      </c>
      <c r="N55" s="38" t="str">
        <f t="shared" si="5"/>
        <v>Okružná 30, 048 01 Rožňava</v>
      </c>
      <c r="O55" s="8">
        <f t="shared" si="5"/>
        <v>47925914</v>
      </c>
      <c r="P55" s="9" t="s">
        <v>29</v>
      </c>
      <c r="Q55" s="9" t="s">
        <v>30</v>
      </c>
    </row>
    <row r="56" spans="1:17" ht="36" customHeight="1">
      <c r="A56" s="10">
        <v>2024021053</v>
      </c>
      <c r="B56" s="37" t="s">
        <v>47</v>
      </c>
      <c r="C56" s="16">
        <v>3006.18</v>
      </c>
      <c r="D56" s="50" t="s">
        <v>135</v>
      </c>
      <c r="E56" s="60">
        <v>45335</v>
      </c>
      <c r="F56" s="40" t="s">
        <v>7</v>
      </c>
      <c r="G56" s="40" t="s">
        <v>8</v>
      </c>
      <c r="H56" s="13">
        <v>47925914</v>
      </c>
      <c r="I56" s="20" t="s">
        <v>307</v>
      </c>
      <c r="J56" s="37" t="str">
        <f t="shared" si="4"/>
        <v>lieky</v>
      </c>
      <c r="K56" s="16">
        <f t="shared" si="4"/>
        <v>3006.18</v>
      </c>
      <c r="L56" s="7">
        <v>45334</v>
      </c>
      <c r="M56" s="38" t="str">
        <f t="shared" si="5"/>
        <v>ATONA s.r.o.</v>
      </c>
      <c r="N56" s="38" t="str">
        <f t="shared" si="5"/>
        <v>Okružná 30, 048 01 Rožňava</v>
      </c>
      <c r="O56" s="8">
        <f t="shared" si="5"/>
        <v>47925914</v>
      </c>
      <c r="P56" s="9" t="s">
        <v>29</v>
      </c>
      <c r="Q56" s="9" t="s">
        <v>30</v>
      </c>
    </row>
    <row r="57" spans="1:17" ht="36" customHeight="1">
      <c r="A57" s="10">
        <v>2024021054</v>
      </c>
      <c r="B57" s="37" t="s">
        <v>47</v>
      </c>
      <c r="C57" s="16">
        <v>2137.37</v>
      </c>
      <c r="D57" s="50" t="s">
        <v>135</v>
      </c>
      <c r="E57" s="60">
        <v>45335</v>
      </c>
      <c r="F57" s="40" t="s">
        <v>7</v>
      </c>
      <c r="G57" s="40" t="s">
        <v>8</v>
      </c>
      <c r="H57" s="13">
        <v>47925914</v>
      </c>
      <c r="I57" s="20" t="s">
        <v>308</v>
      </c>
      <c r="J57" s="37" t="str">
        <f t="shared" si="4"/>
        <v>lieky</v>
      </c>
      <c r="K57" s="16">
        <f t="shared" si="4"/>
        <v>2137.37</v>
      </c>
      <c r="L57" s="7">
        <v>45334</v>
      </c>
      <c r="M57" s="38" t="str">
        <f t="shared" si="5"/>
        <v>ATONA s.r.o.</v>
      </c>
      <c r="N57" s="38" t="str">
        <f t="shared" si="5"/>
        <v>Okružná 30, 048 01 Rožňava</v>
      </c>
      <c r="O57" s="8">
        <f t="shared" si="5"/>
        <v>47925914</v>
      </c>
      <c r="P57" s="9" t="s">
        <v>29</v>
      </c>
      <c r="Q57" s="9" t="s">
        <v>30</v>
      </c>
    </row>
    <row r="58" spans="1:17" ht="36" customHeight="1">
      <c r="A58" s="10">
        <v>2024021055</v>
      </c>
      <c r="B58" s="37" t="s">
        <v>32</v>
      </c>
      <c r="C58" s="16">
        <v>19.91</v>
      </c>
      <c r="D58" s="6"/>
      <c r="E58" s="60">
        <v>45335</v>
      </c>
      <c r="F58" s="12" t="s">
        <v>297</v>
      </c>
      <c r="G58" s="12" t="s">
        <v>298</v>
      </c>
      <c r="H58" s="13">
        <v>34144580</v>
      </c>
      <c r="I58" s="9" t="s">
        <v>309</v>
      </c>
      <c r="J58" s="37" t="str">
        <f t="shared" si="0"/>
        <v>potraviny</v>
      </c>
      <c r="K58" s="16">
        <f t="shared" si="0"/>
        <v>19.91</v>
      </c>
      <c r="L58" s="74">
        <v>45333</v>
      </c>
      <c r="M58" s="38" t="str">
        <f t="shared" si="1"/>
        <v>AG FOODS SK s.r.o.</v>
      </c>
      <c r="N58" s="38" t="str">
        <f t="shared" si="1"/>
        <v>Moyzesova 10, 902 01 Pezinok</v>
      </c>
      <c r="O58" s="8">
        <f t="shared" si="1"/>
        <v>34144580</v>
      </c>
      <c r="P58" s="9" t="s">
        <v>3</v>
      </c>
      <c r="Q58" s="9" t="s">
        <v>31</v>
      </c>
    </row>
    <row r="59" spans="1:17" ht="36" customHeight="1">
      <c r="A59" s="10">
        <v>2024021056</v>
      </c>
      <c r="B59" s="85" t="s">
        <v>32</v>
      </c>
      <c r="C59" s="16">
        <v>161</v>
      </c>
      <c r="D59" s="6"/>
      <c r="E59" s="60">
        <v>45335</v>
      </c>
      <c r="F59" s="12" t="s">
        <v>257</v>
      </c>
      <c r="G59" s="12" t="s">
        <v>258</v>
      </c>
      <c r="H59" s="13">
        <v>34152199</v>
      </c>
      <c r="I59" s="9" t="s">
        <v>310</v>
      </c>
      <c r="J59" s="37" t="str">
        <f t="shared" si="0"/>
        <v>potraviny</v>
      </c>
      <c r="K59" s="16">
        <f t="shared" si="0"/>
        <v>161</v>
      </c>
      <c r="L59" s="74">
        <v>45327</v>
      </c>
      <c r="M59" s="38" t="str">
        <f t="shared" si="1"/>
        <v>Bidfood Slovakia, s.r.o</v>
      </c>
      <c r="N59" s="38" t="str">
        <f t="shared" si="1"/>
        <v>Piešťanská 2321/71,  915 01 Nové Mesto nad Váhom</v>
      </c>
      <c r="O59" s="8">
        <f t="shared" si="1"/>
        <v>34152199</v>
      </c>
      <c r="P59" s="9" t="s">
        <v>3</v>
      </c>
      <c r="Q59" s="9" t="s">
        <v>31</v>
      </c>
    </row>
    <row r="60" spans="1:17" ht="36" customHeight="1">
      <c r="A60" s="10">
        <v>2024021057</v>
      </c>
      <c r="B60" s="37" t="s">
        <v>32</v>
      </c>
      <c r="C60" s="16">
        <v>404.12</v>
      </c>
      <c r="D60" s="53" t="s">
        <v>236</v>
      </c>
      <c r="E60" s="60">
        <v>45335</v>
      </c>
      <c r="F60" s="38" t="s">
        <v>49</v>
      </c>
      <c r="G60" s="38" t="s">
        <v>50</v>
      </c>
      <c r="H60" s="8">
        <v>45952671</v>
      </c>
      <c r="I60" s="9"/>
      <c r="J60" s="37" t="str">
        <f t="shared" si="0"/>
        <v>potraviny</v>
      </c>
      <c r="K60" s="16">
        <f t="shared" si="0"/>
        <v>404.12</v>
      </c>
      <c r="L60" s="74">
        <v>45334</v>
      </c>
      <c r="M60" s="38" t="str">
        <f t="shared" si="1"/>
        <v>METRO Cash and Carry SR s.r.o.</v>
      </c>
      <c r="N60" s="38" t="str">
        <f t="shared" si="1"/>
        <v>Senecká cesta 1881,900 28  Ivanka pri Dunaji</v>
      </c>
      <c r="O60" s="8">
        <f t="shared" si="1"/>
        <v>45952671</v>
      </c>
      <c r="P60" s="9" t="s">
        <v>29</v>
      </c>
      <c r="Q60" s="9" t="s">
        <v>30</v>
      </c>
    </row>
    <row r="61" spans="1:17" ht="36" customHeight="1">
      <c r="A61" s="10">
        <v>2024021058</v>
      </c>
      <c r="B61" s="37" t="s">
        <v>32</v>
      </c>
      <c r="C61" s="16">
        <v>1708.88</v>
      </c>
      <c r="D61" s="53" t="s">
        <v>236</v>
      </c>
      <c r="E61" s="7">
        <v>45337</v>
      </c>
      <c r="F61" s="38" t="s">
        <v>49</v>
      </c>
      <c r="G61" s="38" t="s">
        <v>50</v>
      </c>
      <c r="H61" s="8">
        <v>45952671</v>
      </c>
      <c r="I61" s="9"/>
      <c r="J61" s="37" t="str">
        <f t="shared" si="0"/>
        <v>potraviny</v>
      </c>
      <c r="K61" s="16">
        <f t="shared" si="0"/>
        <v>1708.88</v>
      </c>
      <c r="L61" s="74">
        <v>45330</v>
      </c>
      <c r="M61" s="38" t="str">
        <f t="shared" si="1"/>
        <v>METRO Cash and Carry SR s.r.o.</v>
      </c>
      <c r="N61" s="38" t="str">
        <f t="shared" si="1"/>
        <v>Senecká cesta 1881,900 28  Ivanka pri Dunaji</v>
      </c>
      <c r="O61" s="8">
        <f t="shared" si="1"/>
        <v>45952671</v>
      </c>
      <c r="P61" s="9" t="s">
        <v>29</v>
      </c>
      <c r="Q61" s="9" t="s">
        <v>30</v>
      </c>
    </row>
    <row r="62" spans="1:17" ht="36" customHeight="1">
      <c r="A62" s="10">
        <v>2024021059</v>
      </c>
      <c r="B62" s="37" t="s">
        <v>32</v>
      </c>
      <c r="C62" s="16">
        <v>267.81</v>
      </c>
      <c r="D62" s="53" t="s">
        <v>236</v>
      </c>
      <c r="E62" s="7">
        <v>45337</v>
      </c>
      <c r="F62" s="38" t="s">
        <v>49</v>
      </c>
      <c r="G62" s="38" t="s">
        <v>50</v>
      </c>
      <c r="H62" s="8">
        <v>45952671</v>
      </c>
      <c r="I62" s="9" t="s">
        <v>311</v>
      </c>
      <c r="J62" s="37" t="str">
        <f t="shared" si="0"/>
        <v>potraviny</v>
      </c>
      <c r="K62" s="16">
        <f t="shared" si="0"/>
        <v>267.81</v>
      </c>
      <c r="L62" s="74">
        <v>45334</v>
      </c>
      <c r="M62" s="38" t="str">
        <f t="shared" si="1"/>
        <v>METRO Cash and Carry SR s.r.o.</v>
      </c>
      <c r="N62" s="38" t="str">
        <f t="shared" si="1"/>
        <v>Senecká cesta 1881,900 28  Ivanka pri Dunaji</v>
      </c>
      <c r="O62" s="8">
        <f t="shared" si="1"/>
        <v>45952671</v>
      </c>
      <c r="P62" s="9" t="s">
        <v>3</v>
      </c>
      <c r="Q62" s="9" t="s">
        <v>31</v>
      </c>
    </row>
    <row r="63" spans="1:17" ht="36" customHeight="1">
      <c r="A63" s="10">
        <v>2024021060</v>
      </c>
      <c r="B63" s="37" t="s">
        <v>32</v>
      </c>
      <c r="C63" s="16">
        <v>38.16</v>
      </c>
      <c r="D63" s="53" t="s">
        <v>236</v>
      </c>
      <c r="E63" s="7">
        <v>45337</v>
      </c>
      <c r="F63" s="38" t="s">
        <v>49</v>
      </c>
      <c r="G63" s="38" t="s">
        <v>50</v>
      </c>
      <c r="H63" s="8">
        <v>45952671</v>
      </c>
      <c r="I63" s="9" t="s">
        <v>312</v>
      </c>
      <c r="J63" s="37" t="str">
        <f t="shared" si="0"/>
        <v>potraviny</v>
      </c>
      <c r="K63" s="16">
        <f t="shared" si="0"/>
        <v>38.16</v>
      </c>
      <c r="L63" s="74">
        <v>45334</v>
      </c>
      <c r="M63" s="38" t="str">
        <f t="shared" si="1"/>
        <v>METRO Cash and Carry SR s.r.o.</v>
      </c>
      <c r="N63" s="38" t="str">
        <f t="shared" si="1"/>
        <v>Senecká cesta 1881,900 28  Ivanka pri Dunaji</v>
      </c>
      <c r="O63" s="8">
        <f t="shared" si="1"/>
        <v>45952671</v>
      </c>
      <c r="P63" s="9" t="s">
        <v>3</v>
      </c>
      <c r="Q63" s="9" t="s">
        <v>31</v>
      </c>
    </row>
    <row r="64" spans="1:17" ht="36" customHeight="1">
      <c r="A64" s="10">
        <v>2024021061</v>
      </c>
      <c r="B64" s="37" t="s">
        <v>313</v>
      </c>
      <c r="C64" s="16">
        <v>240</v>
      </c>
      <c r="D64" s="6"/>
      <c r="E64" s="7">
        <v>45337</v>
      </c>
      <c r="F64" s="40" t="s">
        <v>88</v>
      </c>
      <c r="G64" s="40" t="s">
        <v>89</v>
      </c>
      <c r="H64" s="13">
        <v>36188301</v>
      </c>
      <c r="I64" s="9"/>
      <c r="J64" s="37" t="str">
        <f t="shared" si="0"/>
        <v>stravné lístky</v>
      </c>
      <c r="K64" s="16">
        <f t="shared" si="0"/>
        <v>240</v>
      </c>
      <c r="L64" s="7">
        <v>45322</v>
      </c>
      <c r="M64" s="38" t="str">
        <f t="shared" si="1"/>
        <v>ROVEN Rožňava, s.r.o.</v>
      </c>
      <c r="N64" s="38" t="str">
        <f t="shared" si="1"/>
        <v>Betliarska cesta 4, 048 01 Rožňava</v>
      </c>
      <c r="O64" s="8">
        <f t="shared" si="1"/>
        <v>36188301</v>
      </c>
      <c r="P64" s="9" t="s">
        <v>29</v>
      </c>
      <c r="Q64" s="9" t="s">
        <v>30</v>
      </c>
    </row>
    <row r="65" spans="1:17" ht="36" customHeight="1">
      <c r="A65" s="10">
        <v>2024021062</v>
      </c>
      <c r="B65" s="37" t="s">
        <v>32</v>
      </c>
      <c r="C65" s="16">
        <v>647.59</v>
      </c>
      <c r="D65" s="53" t="s">
        <v>132</v>
      </c>
      <c r="E65" s="7">
        <v>45338</v>
      </c>
      <c r="F65" s="38" t="s">
        <v>104</v>
      </c>
      <c r="G65" s="38" t="s">
        <v>46</v>
      </c>
      <c r="H65" s="8">
        <v>36019209</v>
      </c>
      <c r="I65" s="9"/>
      <c r="J65" s="37" t="str">
        <f t="shared" si="0"/>
        <v>potraviny</v>
      </c>
      <c r="K65" s="16">
        <f t="shared" si="0"/>
        <v>647.59</v>
      </c>
      <c r="L65" s="74">
        <v>45331</v>
      </c>
      <c r="M65" s="38" t="str">
        <f t="shared" si="1"/>
        <v>INMEDIA, spol.s.r.o.</v>
      </c>
      <c r="N65" s="38" t="str">
        <f t="shared" si="1"/>
        <v>Námestie SNP 11, 960,01 Zvolen</v>
      </c>
      <c r="O65" s="8">
        <f t="shared" si="1"/>
        <v>36019209</v>
      </c>
      <c r="P65" s="9" t="s">
        <v>29</v>
      </c>
      <c r="Q65" s="9" t="s">
        <v>30</v>
      </c>
    </row>
    <row r="66" spans="1:17" ht="36" customHeight="1">
      <c r="A66" s="10">
        <v>2024021063</v>
      </c>
      <c r="B66" s="37" t="s">
        <v>32</v>
      </c>
      <c r="C66" s="16">
        <v>535.68</v>
      </c>
      <c r="D66" s="53" t="s">
        <v>132</v>
      </c>
      <c r="E66" s="7">
        <v>45338</v>
      </c>
      <c r="F66" s="38" t="s">
        <v>104</v>
      </c>
      <c r="G66" s="38" t="s">
        <v>46</v>
      </c>
      <c r="H66" s="8">
        <v>36019209</v>
      </c>
      <c r="I66" s="9" t="s">
        <v>314</v>
      </c>
      <c r="J66" s="37" t="str">
        <f t="shared" si="0"/>
        <v>potraviny</v>
      </c>
      <c r="K66" s="16">
        <f t="shared" si="0"/>
        <v>535.68</v>
      </c>
      <c r="L66" s="74">
        <v>45336</v>
      </c>
      <c r="M66" s="38" t="str">
        <f t="shared" si="1"/>
        <v>INMEDIA, spol.s.r.o.</v>
      </c>
      <c r="N66" s="38" t="str">
        <f t="shared" si="1"/>
        <v>Námestie SNP 11, 960,01 Zvolen</v>
      </c>
      <c r="O66" s="8">
        <f t="shared" si="1"/>
        <v>36019209</v>
      </c>
      <c r="P66" s="9" t="s">
        <v>3</v>
      </c>
      <c r="Q66" s="9" t="s">
        <v>31</v>
      </c>
    </row>
    <row r="67" spans="1:17" ht="36" customHeight="1">
      <c r="A67" s="10">
        <v>2024021064</v>
      </c>
      <c r="B67" s="37" t="s">
        <v>32</v>
      </c>
      <c r="C67" s="16">
        <v>36.54</v>
      </c>
      <c r="D67" s="53" t="s">
        <v>132</v>
      </c>
      <c r="E67" s="7">
        <v>45338</v>
      </c>
      <c r="F67" s="38" t="s">
        <v>104</v>
      </c>
      <c r="G67" s="38" t="s">
        <v>46</v>
      </c>
      <c r="H67" s="8">
        <v>36019209</v>
      </c>
      <c r="I67" s="9" t="s">
        <v>315</v>
      </c>
      <c r="J67" s="37" t="str">
        <f t="shared" si="0"/>
        <v>potraviny</v>
      </c>
      <c r="K67" s="16">
        <f t="shared" si="0"/>
        <v>36.54</v>
      </c>
      <c r="L67" s="74">
        <v>45336</v>
      </c>
      <c r="M67" s="38" t="str">
        <f t="shared" si="1"/>
        <v>INMEDIA, spol.s.r.o.</v>
      </c>
      <c r="N67" s="38" t="str">
        <f t="shared" si="1"/>
        <v>Námestie SNP 11, 960,01 Zvolen</v>
      </c>
      <c r="O67" s="8">
        <f t="shared" si="1"/>
        <v>36019209</v>
      </c>
      <c r="P67" s="9" t="s">
        <v>3</v>
      </c>
      <c r="Q67" s="9" t="s">
        <v>31</v>
      </c>
    </row>
    <row r="68" spans="1:17" ht="36" customHeight="1">
      <c r="A68" s="10">
        <v>2024021065</v>
      </c>
      <c r="B68" s="37" t="s">
        <v>316</v>
      </c>
      <c r="C68" s="16">
        <v>145.39</v>
      </c>
      <c r="D68" s="53"/>
      <c r="E68" s="7">
        <v>45337</v>
      </c>
      <c r="F68" s="38" t="s">
        <v>261</v>
      </c>
      <c r="G68" s="38" t="s">
        <v>262</v>
      </c>
      <c r="H68" s="8">
        <v>47816511</v>
      </c>
      <c r="I68" s="9"/>
      <c r="J68" s="37" t="str">
        <f>B68</f>
        <v>edukačné hračky</v>
      </c>
      <c r="K68" s="16">
        <f>C68</f>
        <v>145.39</v>
      </c>
      <c r="L68" s="74">
        <v>45327</v>
      </c>
      <c r="M68" s="38" t="str">
        <f>F68</f>
        <v>Edumarket s.r.o.</v>
      </c>
      <c r="N68" s="38" t="str">
        <f>G68</f>
        <v>Nitrianska 46, 949 01 Nitra</v>
      </c>
      <c r="O68" s="8">
        <f>H68</f>
        <v>47816511</v>
      </c>
      <c r="P68" s="9" t="s">
        <v>29</v>
      </c>
      <c r="Q68" s="9" t="s">
        <v>30</v>
      </c>
    </row>
    <row r="69" spans="1:17" ht="36" customHeight="1">
      <c r="A69" s="10">
        <v>2024021066</v>
      </c>
      <c r="B69" s="37" t="s">
        <v>0</v>
      </c>
      <c r="C69" s="16">
        <v>97.2</v>
      </c>
      <c r="D69" s="10">
        <v>162700</v>
      </c>
      <c r="E69" s="7">
        <v>45337</v>
      </c>
      <c r="F69" s="40" t="s">
        <v>71</v>
      </c>
      <c r="G69" s="40" t="s">
        <v>72</v>
      </c>
      <c r="H69" s="13">
        <v>17335949</v>
      </c>
      <c r="I69" s="9"/>
      <c r="J69" s="37"/>
      <c r="K69" s="16"/>
      <c r="L69" s="74"/>
      <c r="M69" s="38"/>
      <c r="N69" s="38"/>
      <c r="O69" s="8"/>
      <c r="P69" s="9"/>
      <c r="Q69" s="9"/>
    </row>
    <row r="70" spans="1:17" ht="36" customHeight="1">
      <c r="A70" s="10">
        <v>2024021067</v>
      </c>
      <c r="B70" s="37" t="s">
        <v>317</v>
      </c>
      <c r="C70" s="16">
        <v>560.56</v>
      </c>
      <c r="D70" s="10"/>
      <c r="E70" s="54">
        <v>45338</v>
      </c>
      <c r="F70" s="40" t="s">
        <v>280</v>
      </c>
      <c r="G70" s="40" t="s">
        <v>281</v>
      </c>
      <c r="H70" s="86" t="s">
        <v>282</v>
      </c>
      <c r="I70" s="9"/>
      <c r="J70" s="37"/>
      <c r="K70" s="16"/>
      <c r="L70" s="74"/>
      <c r="M70" s="38"/>
      <c r="N70" s="38"/>
      <c r="O70" s="8"/>
      <c r="P70" s="9"/>
      <c r="Q70" s="9"/>
    </row>
    <row r="71" spans="1:17" ht="36" customHeight="1">
      <c r="A71" s="10">
        <v>2024021068</v>
      </c>
      <c r="B71" s="37" t="s">
        <v>318</v>
      </c>
      <c r="C71" s="16">
        <v>106.8</v>
      </c>
      <c r="D71" s="73"/>
      <c r="E71" s="7">
        <v>45331</v>
      </c>
      <c r="F71" s="37" t="s">
        <v>319</v>
      </c>
      <c r="G71" s="38" t="s">
        <v>320</v>
      </c>
      <c r="H71" s="8">
        <v>30228182</v>
      </c>
      <c r="I71" s="9"/>
      <c r="J71" s="37"/>
      <c r="K71" s="16"/>
      <c r="L71" s="74"/>
      <c r="M71" s="38"/>
      <c r="N71" s="38"/>
      <c r="O71" s="8"/>
      <c r="P71" s="9"/>
      <c r="Q71" s="9"/>
    </row>
    <row r="72" spans="1:17" ht="36" customHeight="1">
      <c r="A72" s="10">
        <v>2024021069</v>
      </c>
      <c r="B72" s="37" t="s">
        <v>321</v>
      </c>
      <c r="C72" s="16">
        <v>420</v>
      </c>
      <c r="D72" s="53"/>
      <c r="E72" s="60">
        <v>45331</v>
      </c>
      <c r="F72" s="37" t="s">
        <v>319</v>
      </c>
      <c r="G72" s="38" t="s">
        <v>320</v>
      </c>
      <c r="H72" s="8">
        <v>30228182</v>
      </c>
      <c r="I72" s="9"/>
      <c r="J72" s="37"/>
      <c r="K72" s="16"/>
      <c r="L72" s="74"/>
      <c r="M72" s="38"/>
      <c r="N72" s="38"/>
      <c r="O72" s="8"/>
      <c r="P72" s="9"/>
      <c r="Q72" s="9"/>
    </row>
    <row r="73" spans="1:17" ht="36" customHeight="1">
      <c r="A73" s="10">
        <v>2024021070</v>
      </c>
      <c r="B73" s="37" t="s">
        <v>32</v>
      </c>
      <c r="C73" s="16">
        <v>707.29</v>
      </c>
      <c r="D73" s="6"/>
      <c r="E73" s="54">
        <v>45338</v>
      </c>
      <c r="F73" s="37" t="s">
        <v>52</v>
      </c>
      <c r="G73" s="38" t="s">
        <v>53</v>
      </c>
      <c r="H73" s="30">
        <v>45702942</v>
      </c>
      <c r="I73" s="9" t="s">
        <v>322</v>
      </c>
      <c r="J73" s="37" t="str">
        <f aca="true" t="shared" si="6" ref="J73:K133">B73</f>
        <v>potraviny</v>
      </c>
      <c r="K73" s="16">
        <f t="shared" si="6"/>
        <v>707.29</v>
      </c>
      <c r="L73" s="74">
        <v>45336</v>
      </c>
      <c r="M73" s="38" t="str">
        <f aca="true" t="shared" si="7" ref="M73:O133">F73</f>
        <v>EASTFOOD s.r.o.</v>
      </c>
      <c r="N73" s="38" t="str">
        <f t="shared" si="7"/>
        <v>Južná trieda 78, 040 01 Košice</v>
      </c>
      <c r="O73" s="8">
        <f t="shared" si="7"/>
        <v>45702942</v>
      </c>
      <c r="P73" s="9" t="s">
        <v>3</v>
      </c>
      <c r="Q73" s="9" t="s">
        <v>31</v>
      </c>
    </row>
    <row r="74" spans="1:17" ht="36" customHeight="1">
      <c r="A74" s="10">
        <v>2024021071</v>
      </c>
      <c r="B74" s="37" t="s">
        <v>32</v>
      </c>
      <c r="C74" s="16">
        <v>514.81</v>
      </c>
      <c r="D74" s="6"/>
      <c r="E74" s="60">
        <v>45341</v>
      </c>
      <c r="F74" s="37" t="s">
        <v>52</v>
      </c>
      <c r="G74" s="38" t="s">
        <v>53</v>
      </c>
      <c r="H74" s="30">
        <v>45702942</v>
      </c>
      <c r="I74" s="9" t="s">
        <v>323</v>
      </c>
      <c r="J74" s="37" t="str">
        <f t="shared" si="6"/>
        <v>potraviny</v>
      </c>
      <c r="K74" s="16">
        <f t="shared" si="6"/>
        <v>514.81</v>
      </c>
      <c r="L74" s="74">
        <v>45338</v>
      </c>
      <c r="M74" s="38" t="str">
        <f t="shared" si="7"/>
        <v>EASTFOOD s.r.o.</v>
      </c>
      <c r="N74" s="38" t="str">
        <f t="shared" si="7"/>
        <v>Južná trieda 78, 040 01 Košice</v>
      </c>
      <c r="O74" s="8">
        <f t="shared" si="7"/>
        <v>45702942</v>
      </c>
      <c r="P74" s="9" t="s">
        <v>3</v>
      </c>
      <c r="Q74" s="9" t="s">
        <v>31</v>
      </c>
    </row>
    <row r="75" spans="1:23" ht="36" customHeight="1">
      <c r="A75" s="10">
        <v>2024021072</v>
      </c>
      <c r="B75" s="38" t="s">
        <v>54</v>
      </c>
      <c r="C75" s="16">
        <v>255.56</v>
      </c>
      <c r="D75" s="10">
        <v>5611864285</v>
      </c>
      <c r="E75" s="7">
        <v>45337</v>
      </c>
      <c r="F75" s="40" t="s">
        <v>55</v>
      </c>
      <c r="G75" s="40" t="s">
        <v>56</v>
      </c>
      <c r="H75" s="13">
        <v>31322832</v>
      </c>
      <c r="I75" s="9"/>
      <c r="J75" s="37"/>
      <c r="K75" s="16"/>
      <c r="L75" s="74"/>
      <c r="M75" s="38"/>
      <c r="N75" s="38"/>
      <c r="O75" s="8"/>
      <c r="P75" s="9"/>
      <c r="Q75" s="9"/>
      <c r="T75" s="47"/>
      <c r="U75" s="47"/>
      <c r="V75" s="47"/>
      <c r="W75" s="47"/>
    </row>
    <row r="76" spans="1:17" ht="36" customHeight="1">
      <c r="A76" s="10">
        <v>2024021073</v>
      </c>
      <c r="B76" s="37" t="s">
        <v>324</v>
      </c>
      <c r="C76" s="16">
        <v>273.9</v>
      </c>
      <c r="D76" s="88"/>
      <c r="E76" s="7">
        <v>45341</v>
      </c>
      <c r="F76" s="40" t="s">
        <v>325</v>
      </c>
      <c r="G76" s="40" t="s">
        <v>326</v>
      </c>
      <c r="H76" s="13">
        <v>35869429</v>
      </c>
      <c r="I76" s="9"/>
      <c r="J76" s="37" t="str">
        <f>B76</f>
        <v>NycoCard CRP testy</v>
      </c>
      <c r="K76" s="16">
        <f>C76</f>
        <v>273.9</v>
      </c>
      <c r="L76" s="7">
        <v>45341</v>
      </c>
      <c r="M76" s="38" t="str">
        <f>F76</f>
        <v>Eurolab Lambda, a.s.</v>
      </c>
      <c r="N76" s="38" t="str">
        <f>G76</f>
        <v>T. Milkina 2, 917 01 Trnava</v>
      </c>
      <c r="O76" s="8">
        <f>H76</f>
        <v>35869429</v>
      </c>
      <c r="P76" s="9" t="s">
        <v>29</v>
      </c>
      <c r="Q76" s="9" t="s">
        <v>30</v>
      </c>
    </row>
    <row r="77" spans="1:17" ht="36" customHeight="1">
      <c r="A77" s="10">
        <v>2024021074</v>
      </c>
      <c r="B77" s="37" t="s">
        <v>32</v>
      </c>
      <c r="C77" s="16">
        <v>962.7</v>
      </c>
      <c r="D77" s="6" t="s">
        <v>130</v>
      </c>
      <c r="E77" s="7">
        <v>45339</v>
      </c>
      <c r="F77" s="37" t="s">
        <v>118</v>
      </c>
      <c r="G77" s="38" t="s">
        <v>119</v>
      </c>
      <c r="H77" s="8">
        <v>36576638</v>
      </c>
      <c r="I77" s="9" t="s">
        <v>327</v>
      </c>
      <c r="J77" s="37" t="str">
        <f t="shared" si="6"/>
        <v>potraviny</v>
      </c>
      <c r="K77" s="16">
        <f t="shared" si="6"/>
        <v>962.7</v>
      </c>
      <c r="L77" s="74">
        <v>45334</v>
      </c>
      <c r="M77" s="38" t="str">
        <f t="shared" si="7"/>
        <v>BFZ TRIO s.r.o.</v>
      </c>
      <c r="N77" s="38" t="str">
        <f t="shared" si="7"/>
        <v>Jovická 1, 048 01 Rožňava</v>
      </c>
      <c r="O77" s="8">
        <f t="shared" si="7"/>
        <v>36576638</v>
      </c>
      <c r="P77" s="9" t="s">
        <v>3</v>
      </c>
      <c r="Q77" s="9" t="s">
        <v>31</v>
      </c>
    </row>
    <row r="78" spans="1:17" ht="36" customHeight="1">
      <c r="A78" s="10">
        <v>2024021075</v>
      </c>
      <c r="B78" s="37" t="s">
        <v>32</v>
      </c>
      <c r="C78" s="16">
        <v>220.8</v>
      </c>
      <c r="D78" s="53" t="s">
        <v>132</v>
      </c>
      <c r="E78" s="7">
        <v>45342</v>
      </c>
      <c r="F78" s="38" t="s">
        <v>104</v>
      </c>
      <c r="G78" s="38" t="s">
        <v>46</v>
      </c>
      <c r="H78" s="8">
        <v>36019209</v>
      </c>
      <c r="I78" s="9" t="s">
        <v>328</v>
      </c>
      <c r="J78" s="37" t="str">
        <f t="shared" si="6"/>
        <v>potraviny</v>
      </c>
      <c r="K78" s="16">
        <f t="shared" si="6"/>
        <v>220.8</v>
      </c>
      <c r="L78" s="74">
        <v>45336</v>
      </c>
      <c r="M78" s="38" t="str">
        <f t="shared" si="7"/>
        <v>INMEDIA, spol.s.r.o.</v>
      </c>
      <c r="N78" s="38" t="str">
        <f t="shared" si="7"/>
        <v>Námestie SNP 11, 960,01 Zvolen</v>
      </c>
      <c r="O78" s="8">
        <f t="shared" si="7"/>
        <v>36019209</v>
      </c>
      <c r="P78" s="9" t="s">
        <v>3</v>
      </c>
      <c r="Q78" s="9" t="s">
        <v>31</v>
      </c>
    </row>
    <row r="79" spans="1:17" ht="36" customHeight="1">
      <c r="A79" s="10">
        <v>2024021076</v>
      </c>
      <c r="B79" s="85" t="s">
        <v>32</v>
      </c>
      <c r="C79" s="16">
        <v>21.6</v>
      </c>
      <c r="D79" s="6"/>
      <c r="E79" s="7">
        <v>45342</v>
      </c>
      <c r="F79" s="12" t="s">
        <v>257</v>
      </c>
      <c r="G79" s="12" t="s">
        <v>258</v>
      </c>
      <c r="H79" s="13">
        <v>34152199</v>
      </c>
      <c r="I79" s="9" t="s">
        <v>329</v>
      </c>
      <c r="J79" s="37" t="str">
        <f t="shared" si="6"/>
        <v>potraviny</v>
      </c>
      <c r="K79" s="16">
        <f t="shared" si="6"/>
        <v>21.6</v>
      </c>
      <c r="L79" s="74">
        <v>45336</v>
      </c>
      <c r="M79" s="38" t="str">
        <f t="shared" si="7"/>
        <v>Bidfood Slovakia, s.r.o</v>
      </c>
      <c r="N79" s="38" t="str">
        <f t="shared" si="7"/>
        <v>Piešťanská 2321/71,  915 01 Nové Mesto nad Váhom</v>
      </c>
      <c r="O79" s="8">
        <f t="shared" si="7"/>
        <v>34152199</v>
      </c>
      <c r="P79" s="9" t="s">
        <v>3</v>
      </c>
      <c r="Q79" s="9" t="s">
        <v>31</v>
      </c>
    </row>
    <row r="80" spans="1:17" ht="36" customHeight="1">
      <c r="A80" s="10">
        <v>2024021077</v>
      </c>
      <c r="B80" s="37" t="s">
        <v>330</v>
      </c>
      <c r="C80" s="16">
        <v>3947.81</v>
      </c>
      <c r="D80" s="6"/>
      <c r="E80" s="7">
        <v>45342</v>
      </c>
      <c r="F80" s="40" t="s">
        <v>331</v>
      </c>
      <c r="G80" s="40" t="s">
        <v>332</v>
      </c>
      <c r="H80" s="13">
        <v>36227901</v>
      </c>
      <c r="I80" s="9" t="s">
        <v>333</v>
      </c>
      <c r="J80" s="37" t="str">
        <f t="shared" si="6"/>
        <v>čist.prostriedky</v>
      </c>
      <c r="K80" s="16">
        <f t="shared" si="6"/>
        <v>3947.81</v>
      </c>
      <c r="L80" s="74">
        <v>45329</v>
      </c>
      <c r="M80" s="38" t="str">
        <f t="shared" si="7"/>
        <v>BANCHEM, s.r.o.</v>
      </c>
      <c r="N80" s="38" t="str">
        <f t="shared" si="7"/>
        <v>Rybný trh 332/9</v>
      </c>
      <c r="O80" s="8">
        <f t="shared" si="7"/>
        <v>36227901</v>
      </c>
      <c r="P80" s="9" t="s">
        <v>29</v>
      </c>
      <c r="Q80" s="9" t="s">
        <v>30</v>
      </c>
    </row>
    <row r="81" spans="1:17" ht="36" customHeight="1">
      <c r="A81" s="10">
        <v>2024021078</v>
      </c>
      <c r="B81" s="37" t="s">
        <v>334</v>
      </c>
      <c r="C81" s="16">
        <v>129.46</v>
      </c>
      <c r="D81" s="6"/>
      <c r="E81" s="7">
        <v>45343</v>
      </c>
      <c r="F81" s="12" t="s">
        <v>335</v>
      </c>
      <c r="G81" s="12" t="s">
        <v>336</v>
      </c>
      <c r="H81" s="13">
        <v>36306444</v>
      </c>
      <c r="I81" s="9"/>
      <c r="J81" s="37"/>
      <c r="K81" s="16"/>
      <c r="L81" s="74"/>
      <c r="M81" s="38"/>
      <c r="N81" s="38"/>
      <c r="O81" s="8"/>
      <c r="P81" s="9"/>
      <c r="Q81" s="9"/>
    </row>
    <row r="82" spans="1:17" ht="36" customHeight="1">
      <c r="A82" s="10">
        <v>2024021079</v>
      </c>
      <c r="B82" s="37" t="s">
        <v>337</v>
      </c>
      <c r="C82" s="16">
        <v>92.3</v>
      </c>
      <c r="D82" s="50"/>
      <c r="E82" s="60">
        <v>45341</v>
      </c>
      <c r="F82" s="40" t="s">
        <v>7</v>
      </c>
      <c r="G82" s="40" t="s">
        <v>8</v>
      </c>
      <c r="H82" s="13">
        <v>47925913</v>
      </c>
      <c r="I82" s="20"/>
      <c r="J82" s="37" t="str">
        <f>B82</f>
        <v>teplomery bezortuťové</v>
      </c>
      <c r="K82" s="16">
        <f>C82</f>
        <v>92.3</v>
      </c>
      <c r="L82" s="7">
        <v>45341</v>
      </c>
      <c r="M82" s="38" t="str">
        <f>F82</f>
        <v>ATONA s.r.o.</v>
      </c>
      <c r="N82" s="38" t="str">
        <f>G82</f>
        <v>Okružná 30, 048 01 Rožňava</v>
      </c>
      <c r="O82" s="8">
        <f>H82</f>
        <v>47925913</v>
      </c>
      <c r="P82" s="9" t="s">
        <v>29</v>
      </c>
      <c r="Q82" s="9" t="s">
        <v>30</v>
      </c>
    </row>
    <row r="83" spans="1:17" ht="36" customHeight="1">
      <c r="A83" s="10">
        <v>2024021080</v>
      </c>
      <c r="B83" s="37" t="s">
        <v>47</v>
      </c>
      <c r="C83" s="16">
        <v>1187.62</v>
      </c>
      <c r="D83" s="50" t="s">
        <v>135</v>
      </c>
      <c r="E83" s="60">
        <v>45341</v>
      </c>
      <c r="F83" s="40" t="s">
        <v>7</v>
      </c>
      <c r="G83" s="40" t="s">
        <v>8</v>
      </c>
      <c r="H83" s="13">
        <v>47925914</v>
      </c>
      <c r="I83" s="20" t="s">
        <v>338</v>
      </c>
      <c r="J83" s="37" t="str">
        <f t="shared" si="6"/>
        <v>lieky</v>
      </c>
      <c r="K83" s="16">
        <f t="shared" si="6"/>
        <v>1187.62</v>
      </c>
      <c r="L83" s="7">
        <v>45341</v>
      </c>
      <c r="M83" s="38" t="str">
        <f t="shared" si="7"/>
        <v>ATONA s.r.o.</v>
      </c>
      <c r="N83" s="38" t="str">
        <f t="shared" si="7"/>
        <v>Okružná 30, 048 01 Rožňava</v>
      </c>
      <c r="O83" s="8">
        <f t="shared" si="7"/>
        <v>47925914</v>
      </c>
      <c r="P83" s="9" t="s">
        <v>29</v>
      </c>
      <c r="Q83" s="9" t="s">
        <v>30</v>
      </c>
    </row>
    <row r="84" spans="1:17" ht="36" customHeight="1">
      <c r="A84" s="10">
        <v>2024021081</v>
      </c>
      <c r="B84" s="37" t="s">
        <v>47</v>
      </c>
      <c r="C84" s="16">
        <v>464.09</v>
      </c>
      <c r="D84" s="50" t="s">
        <v>135</v>
      </c>
      <c r="E84" s="60">
        <v>45341</v>
      </c>
      <c r="F84" s="40" t="s">
        <v>7</v>
      </c>
      <c r="G84" s="40" t="s">
        <v>8</v>
      </c>
      <c r="H84" s="13">
        <v>47925914</v>
      </c>
      <c r="I84" s="20" t="s">
        <v>339</v>
      </c>
      <c r="J84" s="37" t="str">
        <f t="shared" si="6"/>
        <v>lieky</v>
      </c>
      <c r="K84" s="16">
        <f t="shared" si="6"/>
        <v>464.09</v>
      </c>
      <c r="L84" s="7">
        <v>45341</v>
      </c>
      <c r="M84" s="38" t="str">
        <f t="shared" si="7"/>
        <v>ATONA s.r.o.</v>
      </c>
      <c r="N84" s="38" t="str">
        <f t="shared" si="7"/>
        <v>Okružná 30, 048 01 Rožňava</v>
      </c>
      <c r="O84" s="8">
        <f t="shared" si="7"/>
        <v>47925914</v>
      </c>
      <c r="P84" s="9" t="s">
        <v>29</v>
      </c>
      <c r="Q84" s="9" t="s">
        <v>30</v>
      </c>
    </row>
    <row r="85" spans="1:17" ht="36" customHeight="1">
      <c r="A85" s="10">
        <v>2024021082</v>
      </c>
      <c r="B85" s="37" t="s">
        <v>47</v>
      </c>
      <c r="C85" s="16">
        <v>3071.32</v>
      </c>
      <c r="D85" s="50" t="s">
        <v>135</v>
      </c>
      <c r="E85" s="60">
        <v>45341</v>
      </c>
      <c r="F85" s="40" t="s">
        <v>7</v>
      </c>
      <c r="G85" s="40" t="s">
        <v>8</v>
      </c>
      <c r="H85" s="13">
        <v>47925914</v>
      </c>
      <c r="I85" s="20" t="s">
        <v>340</v>
      </c>
      <c r="J85" s="37" t="str">
        <f t="shared" si="6"/>
        <v>lieky</v>
      </c>
      <c r="K85" s="16">
        <f t="shared" si="6"/>
        <v>3071.32</v>
      </c>
      <c r="L85" s="7">
        <v>45341</v>
      </c>
      <c r="M85" s="38" t="str">
        <f t="shared" si="7"/>
        <v>ATONA s.r.o.</v>
      </c>
      <c r="N85" s="38" t="str">
        <f t="shared" si="7"/>
        <v>Okružná 30, 048 01 Rožňava</v>
      </c>
      <c r="O85" s="8">
        <f t="shared" si="7"/>
        <v>47925914</v>
      </c>
      <c r="P85" s="9" t="s">
        <v>29</v>
      </c>
      <c r="Q85" s="9" t="s">
        <v>30</v>
      </c>
    </row>
    <row r="86" spans="1:17" ht="36" customHeight="1">
      <c r="A86" s="10">
        <v>2024021083</v>
      </c>
      <c r="B86" s="37" t="s">
        <v>47</v>
      </c>
      <c r="C86" s="16">
        <v>3650.7</v>
      </c>
      <c r="D86" s="50" t="s">
        <v>135</v>
      </c>
      <c r="E86" s="60">
        <v>45341</v>
      </c>
      <c r="F86" s="40" t="s">
        <v>7</v>
      </c>
      <c r="G86" s="40" t="s">
        <v>8</v>
      </c>
      <c r="H86" s="13">
        <v>47925914</v>
      </c>
      <c r="I86" s="20" t="s">
        <v>341</v>
      </c>
      <c r="J86" s="37" t="str">
        <f t="shared" si="6"/>
        <v>lieky</v>
      </c>
      <c r="K86" s="16">
        <f t="shared" si="6"/>
        <v>3650.7</v>
      </c>
      <c r="L86" s="7">
        <v>45337</v>
      </c>
      <c r="M86" s="38" t="str">
        <f t="shared" si="7"/>
        <v>ATONA s.r.o.</v>
      </c>
      <c r="N86" s="38" t="str">
        <f t="shared" si="7"/>
        <v>Okružná 30, 048 01 Rožňava</v>
      </c>
      <c r="O86" s="8">
        <f t="shared" si="7"/>
        <v>47925914</v>
      </c>
      <c r="P86" s="9" t="s">
        <v>29</v>
      </c>
      <c r="Q86" s="9" t="s">
        <v>30</v>
      </c>
    </row>
    <row r="87" spans="1:17" ht="36" customHeight="1">
      <c r="A87" s="10">
        <v>2024021084</v>
      </c>
      <c r="B87" s="37" t="s">
        <v>342</v>
      </c>
      <c r="C87" s="16">
        <v>288</v>
      </c>
      <c r="D87" s="53"/>
      <c r="E87" s="60">
        <v>45343</v>
      </c>
      <c r="F87" s="38" t="s">
        <v>343</v>
      </c>
      <c r="G87" s="38" t="s">
        <v>344</v>
      </c>
      <c r="H87" s="8">
        <v>53468678</v>
      </c>
      <c r="I87" s="9"/>
      <c r="J87" s="37" t="str">
        <f t="shared" si="6"/>
        <v>rukavice</v>
      </c>
      <c r="K87" s="16">
        <f t="shared" si="6"/>
        <v>288</v>
      </c>
      <c r="L87" s="7">
        <v>45342</v>
      </c>
      <c r="M87" s="38" t="str">
        <f t="shared" si="7"/>
        <v>Mediland SK s.r.o.</v>
      </c>
      <c r="N87" s="38" t="str">
        <f t="shared" si="7"/>
        <v>Oravská Poruba 286, 027 54 Veličná</v>
      </c>
      <c r="O87" s="8">
        <f t="shared" si="7"/>
        <v>53468678</v>
      </c>
      <c r="P87" s="9" t="s">
        <v>29</v>
      </c>
      <c r="Q87" s="9" t="s">
        <v>30</v>
      </c>
    </row>
    <row r="88" spans="1:17" ht="36" customHeight="1">
      <c r="A88" s="10">
        <v>2024021085</v>
      </c>
      <c r="B88" s="37" t="s">
        <v>32</v>
      </c>
      <c r="C88" s="16">
        <v>1025.14</v>
      </c>
      <c r="D88" s="53"/>
      <c r="E88" s="7">
        <v>45343</v>
      </c>
      <c r="F88" s="38" t="s">
        <v>161</v>
      </c>
      <c r="G88" s="38" t="s">
        <v>162</v>
      </c>
      <c r="H88" s="8">
        <v>51801540</v>
      </c>
      <c r="I88" s="9" t="s">
        <v>345</v>
      </c>
      <c r="J88" s="37" t="str">
        <f t="shared" si="6"/>
        <v>potraviny</v>
      </c>
      <c r="K88" s="16">
        <f t="shared" si="6"/>
        <v>1025.14</v>
      </c>
      <c r="L88" s="74">
        <v>45341</v>
      </c>
      <c r="M88" s="38" t="str">
        <f t="shared" si="7"/>
        <v>FOOD LOGISTIC s.r.o.</v>
      </c>
      <c r="N88" s="38" t="str">
        <f t="shared" si="7"/>
        <v>Garbiarska 5, 040 01 Košice</v>
      </c>
      <c r="O88" s="8">
        <f t="shared" si="7"/>
        <v>51801540</v>
      </c>
      <c r="P88" s="9" t="s">
        <v>3</v>
      </c>
      <c r="Q88" s="9" t="s">
        <v>31</v>
      </c>
    </row>
    <row r="89" spans="1:17" ht="36" customHeight="1">
      <c r="A89" s="10">
        <v>2024021086</v>
      </c>
      <c r="B89" s="37" t="s">
        <v>32</v>
      </c>
      <c r="C89" s="16">
        <v>1789.65</v>
      </c>
      <c r="D89" s="53"/>
      <c r="E89" s="60">
        <v>45344</v>
      </c>
      <c r="F89" s="38" t="s">
        <v>49</v>
      </c>
      <c r="G89" s="38" t="s">
        <v>50</v>
      </c>
      <c r="H89" s="8">
        <v>45952671</v>
      </c>
      <c r="I89" s="9"/>
      <c r="J89" s="37" t="str">
        <f t="shared" si="6"/>
        <v>potraviny</v>
      </c>
      <c r="K89" s="16">
        <f t="shared" si="6"/>
        <v>1789.65</v>
      </c>
      <c r="L89" s="74">
        <v>45341</v>
      </c>
      <c r="M89" s="38" t="str">
        <f t="shared" si="7"/>
        <v>METRO Cash and Carry SR s.r.o.</v>
      </c>
      <c r="N89" s="38" t="str">
        <f t="shared" si="7"/>
        <v>Senecká cesta 1881,900 28  Ivanka pri Dunaji</v>
      </c>
      <c r="O89" s="8">
        <f t="shared" si="7"/>
        <v>45952671</v>
      </c>
      <c r="P89" s="9" t="s">
        <v>29</v>
      </c>
      <c r="Q89" s="9" t="s">
        <v>30</v>
      </c>
    </row>
    <row r="90" spans="1:17" ht="36" customHeight="1">
      <c r="A90" s="10">
        <v>2024021087</v>
      </c>
      <c r="B90" s="37" t="s">
        <v>32</v>
      </c>
      <c r="C90" s="16">
        <v>566.88</v>
      </c>
      <c r="D90" s="53" t="s">
        <v>132</v>
      </c>
      <c r="E90" s="7">
        <v>45345</v>
      </c>
      <c r="F90" s="38" t="s">
        <v>104</v>
      </c>
      <c r="G90" s="38" t="s">
        <v>46</v>
      </c>
      <c r="H90" s="8">
        <v>36019209</v>
      </c>
      <c r="I90" s="9" t="s">
        <v>346</v>
      </c>
      <c r="J90" s="37" t="str">
        <f t="shared" si="6"/>
        <v>potraviny</v>
      </c>
      <c r="K90" s="16">
        <f t="shared" si="6"/>
        <v>566.88</v>
      </c>
      <c r="L90" s="74">
        <v>45341</v>
      </c>
      <c r="M90" s="38" t="str">
        <f t="shared" si="7"/>
        <v>INMEDIA, spol.s.r.o.</v>
      </c>
      <c r="N90" s="38" t="str">
        <f t="shared" si="7"/>
        <v>Námestie SNP 11, 960,01 Zvolen</v>
      </c>
      <c r="O90" s="8">
        <f t="shared" si="7"/>
        <v>36019209</v>
      </c>
      <c r="P90" s="9" t="s">
        <v>3</v>
      </c>
      <c r="Q90" s="9" t="s">
        <v>31</v>
      </c>
    </row>
    <row r="91" spans="1:17" ht="36" customHeight="1">
      <c r="A91" s="10">
        <v>2024021088</v>
      </c>
      <c r="B91" s="37" t="s">
        <v>32</v>
      </c>
      <c r="C91" s="16">
        <v>606.28</v>
      </c>
      <c r="D91" s="53" t="s">
        <v>132</v>
      </c>
      <c r="E91" s="7">
        <v>45345</v>
      </c>
      <c r="F91" s="38" t="s">
        <v>104</v>
      </c>
      <c r="G91" s="38" t="s">
        <v>46</v>
      </c>
      <c r="H91" s="8">
        <v>36019209</v>
      </c>
      <c r="I91" s="9"/>
      <c r="J91" s="37" t="str">
        <f t="shared" si="6"/>
        <v>potraviny</v>
      </c>
      <c r="K91" s="16">
        <f t="shared" si="6"/>
        <v>606.28</v>
      </c>
      <c r="L91" s="74">
        <v>45341</v>
      </c>
      <c r="M91" s="38" t="str">
        <f t="shared" si="7"/>
        <v>INMEDIA, spol.s.r.o.</v>
      </c>
      <c r="N91" s="38" t="str">
        <f t="shared" si="7"/>
        <v>Námestie SNP 11, 960,01 Zvolen</v>
      </c>
      <c r="O91" s="8">
        <f t="shared" si="7"/>
        <v>36019209</v>
      </c>
      <c r="P91" s="9" t="s">
        <v>29</v>
      </c>
      <c r="Q91" s="9" t="s">
        <v>30</v>
      </c>
    </row>
    <row r="92" spans="1:17" ht="36" customHeight="1">
      <c r="A92" s="10">
        <v>2024021089</v>
      </c>
      <c r="B92" s="14" t="s">
        <v>70</v>
      </c>
      <c r="C92" s="16">
        <v>180.83</v>
      </c>
      <c r="D92" s="6"/>
      <c r="E92" s="7">
        <v>45343</v>
      </c>
      <c r="F92" s="40" t="s">
        <v>83</v>
      </c>
      <c r="G92" s="40" t="s">
        <v>84</v>
      </c>
      <c r="H92" s="13">
        <v>31589561</v>
      </c>
      <c r="I92" s="9" t="s">
        <v>220</v>
      </c>
      <c r="J92" s="37" t="str">
        <f>B92</f>
        <v>špec. zdrav. materiál</v>
      </c>
      <c r="K92" s="16">
        <f>C92</f>
        <v>180.83</v>
      </c>
      <c r="L92" s="74">
        <v>45321</v>
      </c>
      <c r="M92" s="38" t="str">
        <f>F92</f>
        <v>VIDRA A SPOL. s.r.o.</v>
      </c>
      <c r="N92" s="38" t="str">
        <f>G92</f>
        <v>Štrková 8, 011 96 Žilina</v>
      </c>
      <c r="O92" s="8">
        <f>H92</f>
        <v>31589561</v>
      </c>
      <c r="P92" s="9" t="s">
        <v>29</v>
      </c>
      <c r="Q92" s="9" t="s">
        <v>30</v>
      </c>
    </row>
    <row r="93" spans="1:17" ht="36" customHeight="1">
      <c r="A93" s="10">
        <v>2024021090</v>
      </c>
      <c r="B93" s="37" t="s">
        <v>32</v>
      </c>
      <c r="C93" s="16">
        <v>976.12</v>
      </c>
      <c r="D93" s="6"/>
      <c r="E93" s="60">
        <v>45348</v>
      </c>
      <c r="F93" s="37" t="s">
        <v>60</v>
      </c>
      <c r="G93" s="38" t="s">
        <v>61</v>
      </c>
      <c r="H93" s="8">
        <v>44240104</v>
      </c>
      <c r="I93" s="9" t="s">
        <v>347</v>
      </c>
      <c r="J93" s="37" t="str">
        <f t="shared" si="6"/>
        <v>potraviny</v>
      </c>
      <c r="K93" s="16">
        <f t="shared" si="6"/>
        <v>976.12</v>
      </c>
      <c r="L93" s="74">
        <v>45343</v>
      </c>
      <c r="M93" s="38" t="str">
        <f t="shared" si="7"/>
        <v>BOHUŠ ŠESTÁK s.r.o.</v>
      </c>
      <c r="N93" s="38" t="str">
        <f t="shared" si="7"/>
        <v>Vodárenská 343/2, 924 01 Galanta</v>
      </c>
      <c r="O93" s="8">
        <f t="shared" si="7"/>
        <v>44240104</v>
      </c>
      <c r="P93" s="9" t="s">
        <v>3</v>
      </c>
      <c r="Q93" s="9" t="s">
        <v>31</v>
      </c>
    </row>
    <row r="94" spans="1:17" ht="36" customHeight="1">
      <c r="A94" s="10">
        <v>2024021091</v>
      </c>
      <c r="B94" s="37" t="s">
        <v>32</v>
      </c>
      <c r="C94" s="16">
        <v>897.71</v>
      </c>
      <c r="D94" s="6"/>
      <c r="E94" s="60">
        <v>45348</v>
      </c>
      <c r="F94" s="37" t="s">
        <v>60</v>
      </c>
      <c r="G94" s="38" t="s">
        <v>61</v>
      </c>
      <c r="H94" s="8">
        <v>44240104</v>
      </c>
      <c r="I94" s="9" t="s">
        <v>348</v>
      </c>
      <c r="J94" s="37" t="str">
        <f t="shared" si="6"/>
        <v>potraviny</v>
      </c>
      <c r="K94" s="16">
        <f t="shared" si="6"/>
        <v>897.71</v>
      </c>
      <c r="L94" s="74">
        <v>45343</v>
      </c>
      <c r="M94" s="38" t="str">
        <f t="shared" si="7"/>
        <v>BOHUŠ ŠESTÁK s.r.o.</v>
      </c>
      <c r="N94" s="38" t="str">
        <f t="shared" si="7"/>
        <v>Vodárenská 343/2, 924 01 Galanta</v>
      </c>
      <c r="O94" s="8">
        <f t="shared" si="7"/>
        <v>44240104</v>
      </c>
      <c r="P94" s="9" t="s">
        <v>3</v>
      </c>
      <c r="Q94" s="9" t="s">
        <v>31</v>
      </c>
    </row>
    <row r="95" spans="1:17" ht="36" customHeight="1">
      <c r="A95" s="10">
        <v>2024021092</v>
      </c>
      <c r="B95" s="37" t="s">
        <v>32</v>
      </c>
      <c r="C95" s="16">
        <v>308.95</v>
      </c>
      <c r="D95" s="6"/>
      <c r="E95" s="60">
        <v>45348</v>
      </c>
      <c r="F95" s="37" t="s">
        <v>60</v>
      </c>
      <c r="G95" s="38" t="s">
        <v>61</v>
      </c>
      <c r="H95" s="8">
        <v>44240104</v>
      </c>
      <c r="I95" s="9" t="s">
        <v>349</v>
      </c>
      <c r="J95" s="37" t="str">
        <f t="shared" si="6"/>
        <v>potraviny</v>
      </c>
      <c r="K95" s="16">
        <f t="shared" si="6"/>
        <v>308.95</v>
      </c>
      <c r="L95" s="74">
        <v>45343</v>
      </c>
      <c r="M95" s="38" t="str">
        <f t="shared" si="7"/>
        <v>BOHUŠ ŠESTÁK s.r.o.</v>
      </c>
      <c r="N95" s="38" t="str">
        <f t="shared" si="7"/>
        <v>Vodárenská 343/2, 924 01 Galanta</v>
      </c>
      <c r="O95" s="8">
        <f t="shared" si="7"/>
        <v>44240104</v>
      </c>
      <c r="P95" s="9" t="s">
        <v>3</v>
      </c>
      <c r="Q95" s="9" t="s">
        <v>31</v>
      </c>
    </row>
    <row r="96" spans="1:17" ht="36" customHeight="1">
      <c r="A96" s="10">
        <v>2024021093</v>
      </c>
      <c r="B96" s="37" t="s">
        <v>350</v>
      </c>
      <c r="C96" s="16">
        <v>3546.44</v>
      </c>
      <c r="D96" s="6"/>
      <c r="E96" s="7">
        <v>45344</v>
      </c>
      <c r="F96" s="37" t="s">
        <v>351</v>
      </c>
      <c r="G96" s="38" t="s">
        <v>352</v>
      </c>
      <c r="H96" s="22">
        <v>44721676</v>
      </c>
      <c r="I96" s="5" t="s">
        <v>353</v>
      </c>
      <c r="J96" s="37" t="str">
        <f t="shared" si="6"/>
        <v>stavebné práce pav. I:</v>
      </c>
      <c r="K96" s="16">
        <f t="shared" si="6"/>
        <v>3546.44</v>
      </c>
      <c r="L96" s="7">
        <v>45344</v>
      </c>
      <c r="M96" s="38" t="str">
        <f t="shared" si="7"/>
        <v>FEVIN, s.r.o.</v>
      </c>
      <c r="N96" s="38" t="str">
        <f>G96</f>
        <v>Záhradnícka 1/1788, 048 01 Rožňava</v>
      </c>
      <c r="O96" s="8">
        <f>H96</f>
        <v>44721676</v>
      </c>
      <c r="P96" s="9" t="s">
        <v>29</v>
      </c>
      <c r="Q96" s="9" t="s">
        <v>30</v>
      </c>
    </row>
    <row r="97" spans="1:17" ht="36" customHeight="1">
      <c r="A97" s="10">
        <v>2024021094</v>
      </c>
      <c r="B97" s="37" t="s">
        <v>102</v>
      </c>
      <c r="C97" s="16">
        <v>16.9</v>
      </c>
      <c r="D97" s="22">
        <v>30882084</v>
      </c>
      <c r="E97" s="7">
        <v>45344</v>
      </c>
      <c r="F97" s="40" t="s">
        <v>100</v>
      </c>
      <c r="G97" s="40" t="s">
        <v>101</v>
      </c>
      <c r="H97" s="13">
        <v>35701722</v>
      </c>
      <c r="I97" s="9"/>
      <c r="J97" s="37"/>
      <c r="K97" s="16">
        <f t="shared" si="6"/>
        <v>16.9</v>
      </c>
      <c r="L97" s="74"/>
      <c r="M97" s="38" t="str">
        <f t="shared" si="7"/>
        <v>DIGI SLOVAKIA, s.r.o.</v>
      </c>
      <c r="N97" s="38" t="str">
        <f t="shared" si="7"/>
        <v>Röntgenova 26, 851 01 Bratislava </v>
      </c>
      <c r="O97" s="8">
        <f t="shared" si="7"/>
        <v>35701722</v>
      </c>
      <c r="P97" s="9"/>
      <c r="Q97" s="9"/>
    </row>
    <row r="98" spans="1:17" ht="36" customHeight="1">
      <c r="A98" s="10">
        <v>2024021095</v>
      </c>
      <c r="B98" s="33" t="s">
        <v>287</v>
      </c>
      <c r="C98" s="16">
        <v>48.65</v>
      </c>
      <c r="D98" s="6" t="s">
        <v>288</v>
      </c>
      <c r="E98" s="7">
        <v>45343</v>
      </c>
      <c r="F98" s="12" t="s">
        <v>289</v>
      </c>
      <c r="G98" s="12" t="s">
        <v>290</v>
      </c>
      <c r="H98" s="13">
        <v>35908718</v>
      </c>
      <c r="I98" s="9"/>
      <c r="J98" s="37"/>
      <c r="K98" s="16"/>
      <c r="L98" s="74"/>
      <c r="M98" s="38"/>
      <c r="N98" s="38"/>
      <c r="O98" s="8"/>
      <c r="P98" s="9"/>
      <c r="Q98" s="9"/>
    </row>
    <row r="99" spans="1:17" ht="36" customHeight="1">
      <c r="A99" s="10">
        <v>2024021096</v>
      </c>
      <c r="B99" s="33" t="s">
        <v>287</v>
      </c>
      <c r="C99" s="16">
        <v>50.4</v>
      </c>
      <c r="D99" s="6" t="s">
        <v>288</v>
      </c>
      <c r="E99" s="7">
        <v>45345</v>
      </c>
      <c r="F99" s="12" t="s">
        <v>289</v>
      </c>
      <c r="G99" s="12" t="s">
        <v>290</v>
      </c>
      <c r="H99" s="13">
        <v>35908718</v>
      </c>
      <c r="I99" s="9"/>
      <c r="J99" s="37"/>
      <c r="K99" s="16"/>
      <c r="L99" s="74"/>
      <c r="M99" s="38"/>
      <c r="N99" s="38"/>
      <c r="O99" s="8"/>
      <c r="P99" s="9"/>
      <c r="Q99" s="9"/>
    </row>
    <row r="100" spans="1:17" ht="36" customHeight="1">
      <c r="A100" s="10">
        <v>2024021097</v>
      </c>
      <c r="B100" s="37" t="s">
        <v>34</v>
      </c>
      <c r="C100" s="16">
        <v>528.28</v>
      </c>
      <c r="D100" s="19">
        <v>11899846</v>
      </c>
      <c r="E100" s="7">
        <v>45348</v>
      </c>
      <c r="F100" s="37" t="s">
        <v>43</v>
      </c>
      <c r="G100" s="38" t="s">
        <v>69</v>
      </c>
      <c r="H100" s="30">
        <v>35697270</v>
      </c>
      <c r="I100" s="9"/>
      <c r="J100" s="37"/>
      <c r="K100" s="16"/>
      <c r="L100" s="74"/>
      <c r="M100" s="38"/>
      <c r="N100" s="38"/>
      <c r="O100" s="8"/>
      <c r="P100" s="9"/>
      <c r="Q100" s="9"/>
    </row>
    <row r="101" spans="1:17" ht="36" customHeight="1">
      <c r="A101" s="10">
        <v>2024021098</v>
      </c>
      <c r="B101" s="37" t="s">
        <v>354</v>
      </c>
      <c r="C101" s="16">
        <v>659.5</v>
      </c>
      <c r="D101" s="6"/>
      <c r="E101" s="7">
        <v>45355</v>
      </c>
      <c r="F101" s="37" t="s">
        <v>48</v>
      </c>
      <c r="G101" s="38" t="s">
        <v>95</v>
      </c>
      <c r="H101" s="31">
        <v>17081173</v>
      </c>
      <c r="I101" s="9" t="s">
        <v>355</v>
      </c>
      <c r="J101" s="37" t="str">
        <f>B101</f>
        <v>tonery, klávesnica</v>
      </c>
      <c r="K101" s="16">
        <f>C101</f>
        <v>659.5</v>
      </c>
      <c r="L101" s="7">
        <v>45334</v>
      </c>
      <c r="M101" s="38" t="str">
        <f>F101</f>
        <v>CompAct-spoločnosť s ručením obmedzeným Rožňava</v>
      </c>
      <c r="N101" s="38" t="str">
        <f>G101</f>
        <v>Šafárikova 17, 048 01 Rožňava</v>
      </c>
      <c r="O101" s="8">
        <f>H101</f>
        <v>17081173</v>
      </c>
      <c r="P101" s="9" t="s">
        <v>29</v>
      </c>
      <c r="Q101" s="9" t="s">
        <v>30</v>
      </c>
    </row>
    <row r="102" spans="1:17" ht="36" customHeight="1">
      <c r="A102" s="10">
        <v>2024021099</v>
      </c>
      <c r="B102" s="37" t="s">
        <v>32</v>
      </c>
      <c r="C102" s="16">
        <v>943.7</v>
      </c>
      <c r="D102" s="6" t="s">
        <v>130</v>
      </c>
      <c r="E102" s="7">
        <v>45346</v>
      </c>
      <c r="F102" s="37" t="s">
        <v>118</v>
      </c>
      <c r="G102" s="38" t="s">
        <v>119</v>
      </c>
      <c r="H102" s="8">
        <v>36576638</v>
      </c>
      <c r="I102" s="9" t="s">
        <v>356</v>
      </c>
      <c r="J102" s="37" t="str">
        <f t="shared" si="6"/>
        <v>potraviny</v>
      </c>
      <c r="K102" s="16">
        <f t="shared" si="6"/>
        <v>943.7</v>
      </c>
      <c r="L102" s="74">
        <v>45344</v>
      </c>
      <c r="M102" s="38" t="str">
        <f t="shared" si="7"/>
        <v>BFZ TRIO s.r.o.</v>
      </c>
      <c r="N102" s="38" t="str">
        <f t="shared" si="7"/>
        <v>Jovická 1, 048 01 Rožňava</v>
      </c>
      <c r="O102" s="8">
        <f t="shared" si="7"/>
        <v>36576638</v>
      </c>
      <c r="P102" s="9" t="s">
        <v>3</v>
      </c>
      <c r="Q102" s="9" t="s">
        <v>31</v>
      </c>
    </row>
    <row r="103" spans="1:17" ht="36" customHeight="1">
      <c r="A103" s="10">
        <v>2024021100</v>
      </c>
      <c r="B103" s="37" t="s">
        <v>357</v>
      </c>
      <c r="C103" s="16">
        <v>99.1</v>
      </c>
      <c r="D103" s="6"/>
      <c r="E103" s="7">
        <v>45345</v>
      </c>
      <c r="F103" s="38" t="s">
        <v>142</v>
      </c>
      <c r="G103" s="38" t="s">
        <v>143</v>
      </c>
      <c r="H103" s="8">
        <v>53852672</v>
      </c>
      <c r="I103" s="9" t="s">
        <v>358</v>
      </c>
      <c r="J103" s="37" t="str">
        <f t="shared" si="6"/>
        <v>menuboxy, pap.tácky</v>
      </c>
      <c r="K103" s="16">
        <f t="shared" si="6"/>
        <v>99.1</v>
      </c>
      <c r="L103" s="74">
        <v>45341</v>
      </c>
      <c r="M103" s="38" t="str">
        <f t="shared" si="7"/>
        <v>PLASTOBAL SK s.r.o.</v>
      </c>
      <c r="N103" s="38" t="str">
        <f t="shared" si="7"/>
        <v>Haanova 46A, 851 04 Bratislava</v>
      </c>
      <c r="O103" s="8">
        <f t="shared" si="7"/>
        <v>53852672</v>
      </c>
      <c r="P103" s="9" t="s">
        <v>3</v>
      </c>
      <c r="Q103" s="9" t="s">
        <v>31</v>
      </c>
    </row>
    <row r="104" spans="1:17" ht="36" customHeight="1">
      <c r="A104" s="10">
        <v>2024021101</v>
      </c>
      <c r="B104" s="37" t="s">
        <v>32</v>
      </c>
      <c r="C104" s="16">
        <v>781.98</v>
      </c>
      <c r="D104" s="51"/>
      <c r="E104" s="7">
        <v>45348</v>
      </c>
      <c r="F104" s="38" t="s">
        <v>359</v>
      </c>
      <c r="G104" s="38" t="s">
        <v>360</v>
      </c>
      <c r="H104" s="8">
        <v>50165402</v>
      </c>
      <c r="I104" s="9" t="s">
        <v>361</v>
      </c>
      <c r="J104" s="37" t="str">
        <f t="shared" si="6"/>
        <v>potraviny</v>
      </c>
      <c r="K104" s="16">
        <f t="shared" si="6"/>
        <v>781.98</v>
      </c>
      <c r="L104" s="74">
        <v>45342</v>
      </c>
      <c r="M104" s="38" t="str">
        <f t="shared" si="7"/>
        <v>Tropico V, s.r.o.</v>
      </c>
      <c r="N104" s="38" t="str">
        <f t="shared" si="7"/>
        <v>Dolný Harmanec 40, 976 03 Dolný Harmanec</v>
      </c>
      <c r="O104" s="8">
        <f t="shared" si="7"/>
        <v>50165402</v>
      </c>
      <c r="P104" s="9" t="s">
        <v>3</v>
      </c>
      <c r="Q104" s="9" t="s">
        <v>31</v>
      </c>
    </row>
    <row r="105" spans="1:17" ht="36" customHeight="1">
      <c r="A105" s="10">
        <v>2024021102</v>
      </c>
      <c r="B105" s="37" t="s">
        <v>32</v>
      </c>
      <c r="C105" s="16">
        <v>272.42</v>
      </c>
      <c r="D105" s="53" t="s">
        <v>236</v>
      </c>
      <c r="E105" s="60">
        <v>45349</v>
      </c>
      <c r="F105" s="38" t="s">
        <v>49</v>
      </c>
      <c r="G105" s="38" t="s">
        <v>50</v>
      </c>
      <c r="H105" s="8">
        <v>45952671</v>
      </c>
      <c r="I105" s="9" t="s">
        <v>362</v>
      </c>
      <c r="J105" s="37" t="str">
        <f t="shared" si="6"/>
        <v>potraviny</v>
      </c>
      <c r="K105" s="16">
        <f t="shared" si="6"/>
        <v>272.42</v>
      </c>
      <c r="L105" s="74">
        <v>45342</v>
      </c>
      <c r="M105" s="38" t="str">
        <f t="shared" si="7"/>
        <v>METRO Cash and Carry SR s.r.o.</v>
      </c>
      <c r="N105" s="38" t="str">
        <f t="shared" si="7"/>
        <v>Senecká cesta 1881,900 28  Ivanka pri Dunaji</v>
      </c>
      <c r="O105" s="8">
        <f>H105</f>
        <v>45952671</v>
      </c>
      <c r="P105" s="9" t="s">
        <v>3</v>
      </c>
      <c r="Q105" s="9" t="s">
        <v>31</v>
      </c>
    </row>
    <row r="106" spans="1:17" ht="36" customHeight="1">
      <c r="A106" s="10">
        <v>2024021103</v>
      </c>
      <c r="B106" s="37" t="s">
        <v>32</v>
      </c>
      <c r="C106" s="16">
        <v>1569.88</v>
      </c>
      <c r="D106" s="53" t="s">
        <v>236</v>
      </c>
      <c r="E106" s="60">
        <v>45349</v>
      </c>
      <c r="F106" s="38" t="s">
        <v>49</v>
      </c>
      <c r="G106" s="38" t="s">
        <v>50</v>
      </c>
      <c r="H106" s="8">
        <v>45952671</v>
      </c>
      <c r="I106" s="9"/>
      <c r="J106" s="37" t="str">
        <f t="shared" si="6"/>
        <v>potraviny</v>
      </c>
      <c r="K106" s="16">
        <f t="shared" si="6"/>
        <v>1569.88</v>
      </c>
      <c r="L106" s="74">
        <v>45345</v>
      </c>
      <c r="M106" s="38" t="str">
        <f t="shared" si="7"/>
        <v>METRO Cash and Carry SR s.r.o.</v>
      </c>
      <c r="N106" s="38" t="str">
        <f t="shared" si="7"/>
        <v>Senecká cesta 1881,900 28  Ivanka pri Dunaji</v>
      </c>
      <c r="O106" s="8">
        <f t="shared" si="7"/>
        <v>45952671</v>
      </c>
      <c r="P106" s="9" t="s">
        <v>29</v>
      </c>
      <c r="Q106" s="9" t="s">
        <v>30</v>
      </c>
    </row>
    <row r="107" spans="1:17" ht="36" customHeight="1">
      <c r="A107" s="10">
        <v>2024021104</v>
      </c>
      <c r="B107" s="37" t="s">
        <v>32</v>
      </c>
      <c r="C107" s="16">
        <v>219.84</v>
      </c>
      <c r="D107" s="53" t="s">
        <v>236</v>
      </c>
      <c r="E107" s="60">
        <v>45349</v>
      </c>
      <c r="F107" s="38" t="s">
        <v>49</v>
      </c>
      <c r="G107" s="38" t="s">
        <v>50</v>
      </c>
      <c r="H107" s="8">
        <v>45952671</v>
      </c>
      <c r="I107" s="9" t="s">
        <v>363</v>
      </c>
      <c r="J107" s="37" t="str">
        <f t="shared" si="6"/>
        <v>potraviny</v>
      </c>
      <c r="K107" s="16">
        <f t="shared" si="6"/>
        <v>219.84</v>
      </c>
      <c r="L107" s="74">
        <v>45345</v>
      </c>
      <c r="M107" s="38" t="str">
        <f t="shared" si="7"/>
        <v>METRO Cash and Carry SR s.r.o.</v>
      </c>
      <c r="N107" s="38" t="str">
        <f t="shared" si="7"/>
        <v>Senecká cesta 1881,900 28  Ivanka pri Dunaji</v>
      </c>
      <c r="O107" s="8">
        <f t="shared" si="7"/>
        <v>45952671</v>
      </c>
      <c r="P107" s="9" t="s">
        <v>3</v>
      </c>
      <c r="Q107" s="9" t="s">
        <v>31</v>
      </c>
    </row>
    <row r="108" spans="1:17" ht="36" customHeight="1">
      <c r="A108" s="10">
        <v>2024021105</v>
      </c>
      <c r="B108" s="37" t="s">
        <v>364</v>
      </c>
      <c r="C108" s="16">
        <v>384</v>
      </c>
      <c r="D108" s="53"/>
      <c r="E108" s="60">
        <v>45349</v>
      </c>
      <c r="F108" s="38" t="s">
        <v>49</v>
      </c>
      <c r="G108" s="38" t="s">
        <v>50</v>
      </c>
      <c r="H108" s="8">
        <v>45952671</v>
      </c>
      <c r="I108" s="9" t="s">
        <v>365</v>
      </c>
      <c r="J108" s="37" t="str">
        <f t="shared" si="6"/>
        <v>A4 papier</v>
      </c>
      <c r="K108" s="16">
        <f t="shared" si="6"/>
        <v>384</v>
      </c>
      <c r="L108" s="74">
        <v>45349</v>
      </c>
      <c r="M108" s="38" t="str">
        <f t="shared" si="7"/>
        <v>METRO Cash and Carry SR s.r.o.</v>
      </c>
      <c r="N108" s="38" t="str">
        <f t="shared" si="7"/>
        <v>Senecká cesta 1881,900 28  Ivanka pri Dunaji</v>
      </c>
      <c r="O108" s="8">
        <f t="shared" si="7"/>
        <v>45952671</v>
      </c>
      <c r="P108" s="9" t="s">
        <v>29</v>
      </c>
      <c r="Q108" s="9" t="s">
        <v>30</v>
      </c>
    </row>
    <row r="109" spans="1:17" ht="36" customHeight="1">
      <c r="A109" s="10">
        <v>2024021106</v>
      </c>
      <c r="B109" s="37" t="s">
        <v>245</v>
      </c>
      <c r="C109" s="16">
        <v>-91.72</v>
      </c>
      <c r="D109" s="53" t="s">
        <v>236</v>
      </c>
      <c r="E109" s="60">
        <v>45349</v>
      </c>
      <c r="F109" s="38" t="s">
        <v>49</v>
      </c>
      <c r="G109" s="38" t="s">
        <v>50</v>
      </c>
      <c r="H109" s="8">
        <v>45952671</v>
      </c>
      <c r="I109" s="9"/>
      <c r="J109" s="37"/>
      <c r="K109" s="16"/>
      <c r="L109" s="74"/>
      <c r="M109" s="38"/>
      <c r="N109" s="38"/>
      <c r="O109" s="8"/>
      <c r="P109" s="9"/>
      <c r="Q109" s="9"/>
    </row>
    <row r="110" spans="1:17" ht="36" customHeight="1">
      <c r="A110" s="10">
        <v>2024021107</v>
      </c>
      <c r="B110" s="37" t="s">
        <v>32</v>
      </c>
      <c r="C110" s="16">
        <v>597.14</v>
      </c>
      <c r="D110" s="53"/>
      <c r="E110" s="7">
        <v>45350</v>
      </c>
      <c r="F110" s="38" t="s">
        <v>161</v>
      </c>
      <c r="G110" s="38" t="s">
        <v>162</v>
      </c>
      <c r="H110" s="8">
        <v>51801540</v>
      </c>
      <c r="I110" s="9" t="s">
        <v>366</v>
      </c>
      <c r="J110" s="37" t="str">
        <f t="shared" si="6"/>
        <v>potraviny</v>
      </c>
      <c r="K110" s="16">
        <f t="shared" si="6"/>
        <v>597.14</v>
      </c>
      <c r="L110" s="74">
        <v>45348</v>
      </c>
      <c r="M110" s="38" t="str">
        <f t="shared" si="7"/>
        <v>FOOD LOGISTIC s.r.o.</v>
      </c>
      <c r="N110" s="38" t="str">
        <f t="shared" si="7"/>
        <v>Garbiarska 5, 040 01 Košice</v>
      </c>
      <c r="O110" s="8">
        <f t="shared" si="7"/>
        <v>51801540</v>
      </c>
      <c r="P110" s="9" t="s">
        <v>3</v>
      </c>
      <c r="Q110" s="9" t="s">
        <v>31</v>
      </c>
    </row>
    <row r="111" spans="1:17" ht="36" customHeight="1">
      <c r="A111" s="10">
        <v>2024021108</v>
      </c>
      <c r="B111" s="37" t="s">
        <v>47</v>
      </c>
      <c r="C111" s="16">
        <v>1073.16</v>
      </c>
      <c r="D111" s="50" t="s">
        <v>135</v>
      </c>
      <c r="E111" s="60">
        <v>45347</v>
      </c>
      <c r="F111" s="40" t="s">
        <v>7</v>
      </c>
      <c r="G111" s="40" t="s">
        <v>8</v>
      </c>
      <c r="H111" s="13">
        <v>47925914</v>
      </c>
      <c r="I111" s="20" t="s">
        <v>367</v>
      </c>
      <c r="J111" s="37" t="str">
        <f t="shared" si="6"/>
        <v>lieky</v>
      </c>
      <c r="K111" s="16">
        <f t="shared" si="6"/>
        <v>1073.16</v>
      </c>
      <c r="L111" s="7">
        <v>45345</v>
      </c>
      <c r="M111" s="38" t="str">
        <f t="shared" si="7"/>
        <v>ATONA s.r.o.</v>
      </c>
      <c r="N111" s="38" t="str">
        <f t="shared" si="7"/>
        <v>Okružná 30, 048 01 Rožňava</v>
      </c>
      <c r="O111" s="8">
        <f t="shared" si="7"/>
        <v>47925914</v>
      </c>
      <c r="P111" s="9" t="s">
        <v>29</v>
      </c>
      <c r="Q111" s="9" t="s">
        <v>30</v>
      </c>
    </row>
    <row r="112" spans="1:17" ht="36" customHeight="1">
      <c r="A112" s="10">
        <v>2024021109</v>
      </c>
      <c r="B112" s="37" t="s">
        <v>47</v>
      </c>
      <c r="C112" s="16">
        <v>652.16</v>
      </c>
      <c r="D112" s="50" t="s">
        <v>135</v>
      </c>
      <c r="E112" s="60">
        <v>45347</v>
      </c>
      <c r="F112" s="40" t="s">
        <v>7</v>
      </c>
      <c r="G112" s="40" t="s">
        <v>8</v>
      </c>
      <c r="H112" s="13">
        <v>47925914</v>
      </c>
      <c r="I112" s="20" t="s">
        <v>368</v>
      </c>
      <c r="J112" s="37" t="str">
        <f t="shared" si="6"/>
        <v>lieky</v>
      </c>
      <c r="K112" s="16">
        <f t="shared" si="6"/>
        <v>652.16</v>
      </c>
      <c r="L112" s="7">
        <v>45345</v>
      </c>
      <c r="M112" s="38" t="str">
        <f t="shared" si="7"/>
        <v>ATONA s.r.o.</v>
      </c>
      <c r="N112" s="38" t="str">
        <f t="shared" si="7"/>
        <v>Okružná 30, 048 01 Rožňava</v>
      </c>
      <c r="O112" s="8">
        <f t="shared" si="7"/>
        <v>47925914</v>
      </c>
      <c r="P112" s="9" t="s">
        <v>29</v>
      </c>
      <c r="Q112" s="9" t="s">
        <v>30</v>
      </c>
    </row>
    <row r="113" spans="1:17" ht="36" customHeight="1">
      <c r="A113" s="10">
        <v>2024021110</v>
      </c>
      <c r="B113" s="37" t="s">
        <v>47</v>
      </c>
      <c r="C113" s="16">
        <v>2559.12</v>
      </c>
      <c r="D113" s="50" t="s">
        <v>135</v>
      </c>
      <c r="E113" s="60">
        <v>45347</v>
      </c>
      <c r="F113" s="40" t="s">
        <v>7</v>
      </c>
      <c r="G113" s="40" t="s">
        <v>8</v>
      </c>
      <c r="H113" s="13">
        <v>47925914</v>
      </c>
      <c r="I113" s="20" t="s">
        <v>369</v>
      </c>
      <c r="J113" s="37" t="str">
        <f t="shared" si="6"/>
        <v>lieky</v>
      </c>
      <c r="K113" s="16">
        <f t="shared" si="6"/>
        <v>2559.12</v>
      </c>
      <c r="L113" s="7">
        <v>45345</v>
      </c>
      <c r="M113" s="38" t="str">
        <f t="shared" si="7"/>
        <v>ATONA s.r.o.</v>
      </c>
      <c r="N113" s="38" t="str">
        <f t="shared" si="7"/>
        <v>Okružná 30, 048 01 Rožňava</v>
      </c>
      <c r="O113" s="8">
        <f t="shared" si="7"/>
        <v>47925914</v>
      </c>
      <c r="P113" s="9" t="s">
        <v>29</v>
      </c>
      <c r="Q113" s="9" t="s">
        <v>30</v>
      </c>
    </row>
    <row r="114" spans="1:17" ht="36" customHeight="1">
      <c r="A114" s="10">
        <v>2024021111</v>
      </c>
      <c r="B114" s="37" t="s">
        <v>47</v>
      </c>
      <c r="C114" s="16">
        <v>1269.93</v>
      </c>
      <c r="D114" s="50" t="s">
        <v>135</v>
      </c>
      <c r="E114" s="60">
        <v>45347</v>
      </c>
      <c r="F114" s="40" t="s">
        <v>7</v>
      </c>
      <c r="G114" s="40" t="s">
        <v>8</v>
      </c>
      <c r="H114" s="13">
        <v>47925914</v>
      </c>
      <c r="I114" s="20" t="s">
        <v>370</v>
      </c>
      <c r="J114" s="37" t="str">
        <f t="shared" si="6"/>
        <v>lieky</v>
      </c>
      <c r="K114" s="16">
        <f t="shared" si="6"/>
        <v>1269.93</v>
      </c>
      <c r="L114" s="7">
        <v>45345</v>
      </c>
      <c r="M114" s="38" t="str">
        <f t="shared" si="7"/>
        <v>ATONA s.r.o.</v>
      </c>
      <c r="N114" s="38" t="str">
        <f t="shared" si="7"/>
        <v>Okružná 30, 048 01 Rožňava</v>
      </c>
      <c r="O114" s="8">
        <f t="shared" si="7"/>
        <v>47925914</v>
      </c>
      <c r="P114" s="9" t="s">
        <v>29</v>
      </c>
      <c r="Q114" s="9" t="s">
        <v>30</v>
      </c>
    </row>
    <row r="115" spans="1:17" ht="36" customHeight="1">
      <c r="A115" s="10">
        <v>2024021112</v>
      </c>
      <c r="B115" s="37" t="s">
        <v>32</v>
      </c>
      <c r="C115" s="16">
        <v>836.34</v>
      </c>
      <c r="D115" s="6"/>
      <c r="E115" s="60">
        <v>45348</v>
      </c>
      <c r="F115" s="40" t="s">
        <v>44</v>
      </c>
      <c r="G115" s="40" t="s">
        <v>45</v>
      </c>
      <c r="H115" s="13">
        <v>35760532</v>
      </c>
      <c r="I115" s="9" t="s">
        <v>371</v>
      </c>
      <c r="J115" s="37" t="str">
        <f t="shared" si="6"/>
        <v>potraviny</v>
      </c>
      <c r="K115" s="16">
        <f t="shared" si="6"/>
        <v>836.34</v>
      </c>
      <c r="L115" s="74">
        <v>45345</v>
      </c>
      <c r="M115" s="38" t="str">
        <f t="shared" si="7"/>
        <v>ATC - JR, s.r.o.</v>
      </c>
      <c r="N115" s="38" t="str">
        <f t="shared" si="7"/>
        <v>Vsetínska cesta 766,020 01 Púchov</v>
      </c>
      <c r="O115" s="8">
        <f t="shared" si="7"/>
        <v>35760532</v>
      </c>
      <c r="P115" s="9" t="s">
        <v>3</v>
      </c>
      <c r="Q115" s="9" t="s">
        <v>31</v>
      </c>
    </row>
    <row r="116" spans="1:17" ht="36" customHeight="1">
      <c r="A116" s="10">
        <v>2024021113</v>
      </c>
      <c r="B116" s="37" t="s">
        <v>32</v>
      </c>
      <c r="C116" s="16">
        <v>736.75</v>
      </c>
      <c r="D116" s="6"/>
      <c r="E116" s="60">
        <v>45348</v>
      </c>
      <c r="F116" s="40" t="s">
        <v>44</v>
      </c>
      <c r="G116" s="40" t="s">
        <v>45</v>
      </c>
      <c r="H116" s="13">
        <v>35760532</v>
      </c>
      <c r="I116" s="9" t="s">
        <v>372</v>
      </c>
      <c r="J116" s="37" t="str">
        <f t="shared" si="6"/>
        <v>potraviny</v>
      </c>
      <c r="K116" s="16">
        <f t="shared" si="6"/>
        <v>736.75</v>
      </c>
      <c r="L116" s="74">
        <v>45345</v>
      </c>
      <c r="M116" s="38" t="str">
        <f t="shared" si="7"/>
        <v>ATC - JR, s.r.o.</v>
      </c>
      <c r="N116" s="38" t="str">
        <f t="shared" si="7"/>
        <v>Vsetínska cesta 766,020 01 Púchov</v>
      </c>
      <c r="O116" s="8">
        <f t="shared" si="7"/>
        <v>35760532</v>
      </c>
      <c r="P116" s="9" t="s">
        <v>3</v>
      </c>
      <c r="Q116" s="9" t="s">
        <v>31</v>
      </c>
    </row>
    <row r="117" spans="1:17" ht="36" customHeight="1">
      <c r="A117" s="10">
        <v>2024021114</v>
      </c>
      <c r="B117" s="37" t="s">
        <v>32</v>
      </c>
      <c r="C117" s="16">
        <v>1046.6</v>
      </c>
      <c r="D117" s="6"/>
      <c r="E117" s="60">
        <v>45348</v>
      </c>
      <c r="F117" s="40" t="s">
        <v>44</v>
      </c>
      <c r="G117" s="40" t="s">
        <v>45</v>
      </c>
      <c r="H117" s="13">
        <v>35760532</v>
      </c>
      <c r="I117" s="9" t="s">
        <v>373</v>
      </c>
      <c r="J117" s="37" t="str">
        <f t="shared" si="6"/>
        <v>potraviny</v>
      </c>
      <c r="K117" s="16">
        <f t="shared" si="6"/>
        <v>1046.6</v>
      </c>
      <c r="L117" s="74">
        <v>45345</v>
      </c>
      <c r="M117" s="38" t="str">
        <f t="shared" si="7"/>
        <v>ATC - JR, s.r.o.</v>
      </c>
      <c r="N117" s="38" t="str">
        <f t="shared" si="7"/>
        <v>Vsetínska cesta 766,020 01 Púchov</v>
      </c>
      <c r="O117" s="8">
        <f t="shared" si="7"/>
        <v>35760532</v>
      </c>
      <c r="P117" s="9" t="s">
        <v>3</v>
      </c>
      <c r="Q117" s="9" t="s">
        <v>31</v>
      </c>
    </row>
    <row r="118" spans="1:17" ht="36" customHeight="1">
      <c r="A118" s="10">
        <v>2024021115</v>
      </c>
      <c r="B118" s="37" t="s">
        <v>32</v>
      </c>
      <c r="C118" s="16">
        <v>914.54</v>
      </c>
      <c r="D118" s="6"/>
      <c r="E118" s="54">
        <v>45351</v>
      </c>
      <c r="F118" s="40" t="s">
        <v>374</v>
      </c>
      <c r="G118" s="40" t="s">
        <v>375</v>
      </c>
      <c r="H118" s="13">
        <v>36208027</v>
      </c>
      <c r="I118" s="9" t="s">
        <v>376</v>
      </c>
      <c r="J118" s="37" t="str">
        <f t="shared" si="6"/>
        <v>potraviny</v>
      </c>
      <c r="K118" s="16">
        <f t="shared" si="6"/>
        <v>914.54</v>
      </c>
      <c r="L118" s="74">
        <v>45350</v>
      </c>
      <c r="M118" s="38" t="str">
        <f t="shared" si="7"/>
        <v>Prvá cateringová spol., s.r.o.</v>
      </c>
      <c r="N118" s="38" t="str">
        <f t="shared" si="7"/>
        <v>Holubyho 12, 040 01 Košice</v>
      </c>
      <c r="O118" s="8">
        <f t="shared" si="7"/>
        <v>36208027</v>
      </c>
      <c r="P118" s="9" t="s">
        <v>3</v>
      </c>
      <c r="Q118" s="9" t="s">
        <v>31</v>
      </c>
    </row>
    <row r="119" spans="1:17" ht="36" customHeight="1">
      <c r="A119" s="10">
        <v>2024021116</v>
      </c>
      <c r="B119" s="37" t="s">
        <v>32</v>
      </c>
      <c r="C119" s="16">
        <v>903.79</v>
      </c>
      <c r="D119" s="6"/>
      <c r="E119" s="54">
        <v>45351</v>
      </c>
      <c r="F119" s="40" t="s">
        <v>374</v>
      </c>
      <c r="G119" s="40" t="s">
        <v>375</v>
      </c>
      <c r="H119" s="13">
        <v>36208027</v>
      </c>
      <c r="I119" s="9" t="s">
        <v>377</v>
      </c>
      <c r="J119" s="37" t="str">
        <f t="shared" si="6"/>
        <v>potraviny</v>
      </c>
      <c r="K119" s="16">
        <f t="shared" si="6"/>
        <v>903.79</v>
      </c>
      <c r="L119" s="74">
        <v>45350</v>
      </c>
      <c r="M119" s="38" t="str">
        <f t="shared" si="7"/>
        <v>Prvá cateringová spol., s.r.o.</v>
      </c>
      <c r="N119" s="38" t="str">
        <f t="shared" si="7"/>
        <v>Holubyho 12, 040 01 Košice</v>
      </c>
      <c r="O119" s="8">
        <f t="shared" si="7"/>
        <v>36208027</v>
      </c>
      <c r="P119" s="9" t="s">
        <v>3</v>
      </c>
      <c r="Q119" s="9" t="s">
        <v>31</v>
      </c>
    </row>
    <row r="120" spans="1:17" ht="36" customHeight="1">
      <c r="A120" s="10">
        <v>2024021117</v>
      </c>
      <c r="B120" s="37" t="s">
        <v>32</v>
      </c>
      <c r="C120" s="16">
        <v>911.23</v>
      </c>
      <c r="D120" s="6"/>
      <c r="E120" s="54">
        <v>45351</v>
      </c>
      <c r="F120" s="40" t="s">
        <v>374</v>
      </c>
      <c r="G120" s="40" t="s">
        <v>375</v>
      </c>
      <c r="H120" s="13">
        <v>36208027</v>
      </c>
      <c r="I120" s="9" t="s">
        <v>378</v>
      </c>
      <c r="J120" s="37" t="str">
        <f t="shared" si="6"/>
        <v>potraviny</v>
      </c>
      <c r="K120" s="16">
        <f t="shared" si="6"/>
        <v>911.23</v>
      </c>
      <c r="L120" s="74">
        <v>45350</v>
      </c>
      <c r="M120" s="38" t="str">
        <f t="shared" si="7"/>
        <v>Prvá cateringová spol., s.r.o.</v>
      </c>
      <c r="N120" s="38" t="str">
        <f t="shared" si="7"/>
        <v>Holubyho 12, 040 01 Košice</v>
      </c>
      <c r="O120" s="8">
        <f t="shared" si="7"/>
        <v>36208027</v>
      </c>
      <c r="P120" s="9" t="s">
        <v>3</v>
      </c>
      <c r="Q120" s="9" t="s">
        <v>31</v>
      </c>
    </row>
    <row r="121" spans="1:17" ht="36" customHeight="1">
      <c r="A121" s="10">
        <v>2024021118</v>
      </c>
      <c r="B121" s="37" t="s">
        <v>82</v>
      </c>
      <c r="C121" s="16">
        <v>72.82</v>
      </c>
      <c r="D121" s="6" t="s">
        <v>57</v>
      </c>
      <c r="E121" s="7">
        <v>45348</v>
      </c>
      <c r="F121" s="37" t="s">
        <v>58</v>
      </c>
      <c r="G121" s="38" t="s">
        <v>59</v>
      </c>
      <c r="H121" s="8">
        <v>31692656</v>
      </c>
      <c r="I121" s="9"/>
      <c r="J121" s="37"/>
      <c r="K121" s="16"/>
      <c r="L121" s="74"/>
      <c r="M121" s="38"/>
      <c r="N121" s="38"/>
      <c r="O121" s="8"/>
      <c r="P121" s="9"/>
      <c r="Q121" s="9"/>
    </row>
    <row r="122" spans="1:17" ht="36" customHeight="1">
      <c r="A122" s="10">
        <v>2024021119</v>
      </c>
      <c r="B122" s="37" t="s">
        <v>379</v>
      </c>
      <c r="C122" s="16">
        <v>110</v>
      </c>
      <c r="D122" s="53"/>
      <c r="E122" s="7">
        <v>45348</v>
      </c>
      <c r="F122" s="38" t="s">
        <v>295</v>
      </c>
      <c r="G122" s="38" t="s">
        <v>296</v>
      </c>
      <c r="H122" s="8">
        <v>50122681</v>
      </c>
      <c r="I122" s="9"/>
      <c r="J122" s="37"/>
      <c r="K122" s="16"/>
      <c r="L122" s="74"/>
      <c r="M122" s="38"/>
      <c r="N122" s="38"/>
      <c r="O122" s="8"/>
      <c r="P122" s="9"/>
      <c r="Q122" s="9"/>
    </row>
    <row r="123" spans="1:17" ht="36" customHeight="1">
      <c r="A123" s="10">
        <v>2024021120</v>
      </c>
      <c r="B123" s="37" t="s">
        <v>380</v>
      </c>
      <c r="C123" s="16">
        <v>261.72</v>
      </c>
      <c r="D123" s="22" t="s">
        <v>381</v>
      </c>
      <c r="E123" s="7">
        <v>45040</v>
      </c>
      <c r="F123" s="89" t="s">
        <v>382</v>
      </c>
      <c r="G123" s="38" t="s">
        <v>383</v>
      </c>
      <c r="H123" s="8">
        <v>31349307</v>
      </c>
      <c r="I123" s="9"/>
      <c r="J123" s="37" t="str">
        <f>B123</f>
        <v>preinštalovanie softwéru</v>
      </c>
      <c r="K123" s="16">
        <f>C123</f>
        <v>261.72</v>
      </c>
      <c r="L123" s="74">
        <v>45315</v>
      </c>
      <c r="M123" s="38" t="str">
        <f>F123</f>
        <v>SIEMENS, s.r.o.</v>
      </c>
      <c r="N123" s="38" t="str">
        <f>G123</f>
        <v>Lamačská cesta 3/A 841 01 Bratislava</v>
      </c>
      <c r="O123" s="8">
        <f>H123</f>
        <v>31349307</v>
      </c>
      <c r="P123" s="9" t="s">
        <v>29</v>
      </c>
      <c r="Q123" s="9" t="s">
        <v>30</v>
      </c>
    </row>
    <row r="124" spans="1:17" ht="36" customHeight="1">
      <c r="A124" s="10">
        <v>2024021121</v>
      </c>
      <c r="B124" s="33" t="s">
        <v>87</v>
      </c>
      <c r="C124" s="16">
        <v>173.11</v>
      </c>
      <c r="D124" s="6" t="s">
        <v>96</v>
      </c>
      <c r="E124" s="7">
        <v>45350</v>
      </c>
      <c r="F124" s="15" t="s">
        <v>65</v>
      </c>
      <c r="G124" s="12" t="s">
        <v>66</v>
      </c>
      <c r="H124" s="13">
        <v>36226947</v>
      </c>
      <c r="I124" s="9"/>
      <c r="J124" s="37"/>
      <c r="K124" s="16"/>
      <c r="L124" s="74"/>
      <c r="M124" s="38"/>
      <c r="N124" s="38"/>
      <c r="O124" s="8"/>
      <c r="P124" s="9"/>
      <c r="Q124" s="9"/>
    </row>
    <row r="125" spans="1:17" ht="36" customHeight="1">
      <c r="A125" s="10">
        <v>2024021122</v>
      </c>
      <c r="B125" s="33" t="s">
        <v>74</v>
      </c>
      <c r="C125" s="16">
        <v>260</v>
      </c>
      <c r="D125" s="6" t="s">
        <v>62</v>
      </c>
      <c r="E125" s="7">
        <v>45351</v>
      </c>
      <c r="F125" s="40" t="s">
        <v>63</v>
      </c>
      <c r="G125" s="40" t="s">
        <v>64</v>
      </c>
      <c r="H125" s="13">
        <v>37522272</v>
      </c>
      <c r="I125" s="20"/>
      <c r="J125" s="37"/>
      <c r="K125" s="16"/>
      <c r="L125" s="74"/>
      <c r="M125" s="38"/>
      <c r="N125" s="38"/>
      <c r="O125" s="8"/>
      <c r="P125" s="9"/>
      <c r="Q125" s="9"/>
    </row>
    <row r="126" spans="1:17" ht="36" customHeight="1">
      <c r="A126" s="10">
        <v>2024021123</v>
      </c>
      <c r="B126" s="37" t="s">
        <v>32</v>
      </c>
      <c r="C126" s="16">
        <v>1673.6</v>
      </c>
      <c r="D126" s="6" t="s">
        <v>130</v>
      </c>
      <c r="E126" s="7">
        <v>45351</v>
      </c>
      <c r="F126" s="37" t="s">
        <v>118</v>
      </c>
      <c r="G126" s="38" t="s">
        <v>119</v>
      </c>
      <c r="H126" s="8">
        <v>36576638</v>
      </c>
      <c r="I126" s="9" t="s">
        <v>384</v>
      </c>
      <c r="J126" s="37" t="str">
        <f t="shared" si="6"/>
        <v>potraviny</v>
      </c>
      <c r="K126" s="16">
        <f t="shared" si="6"/>
        <v>1673.6</v>
      </c>
      <c r="L126" s="74">
        <v>45348</v>
      </c>
      <c r="M126" s="38" t="str">
        <f t="shared" si="7"/>
        <v>BFZ TRIO s.r.o.</v>
      </c>
      <c r="N126" s="38" t="str">
        <f t="shared" si="7"/>
        <v>Jovická 1, 048 01 Rožňava</v>
      </c>
      <c r="O126" s="8">
        <f t="shared" si="7"/>
        <v>36576638</v>
      </c>
      <c r="P126" s="9" t="s">
        <v>3</v>
      </c>
      <c r="Q126" s="9" t="s">
        <v>31</v>
      </c>
    </row>
    <row r="127" spans="1:17" ht="36" customHeight="1">
      <c r="A127" s="10">
        <v>2024021124</v>
      </c>
      <c r="B127" s="37" t="s">
        <v>0</v>
      </c>
      <c r="C127" s="16">
        <v>97.2</v>
      </c>
      <c r="D127" s="10">
        <v>162700</v>
      </c>
      <c r="E127" s="7">
        <v>45351</v>
      </c>
      <c r="F127" s="40" t="s">
        <v>71</v>
      </c>
      <c r="G127" s="40" t="s">
        <v>72</v>
      </c>
      <c r="H127" s="13">
        <v>17335949</v>
      </c>
      <c r="I127" s="9"/>
      <c r="J127" s="37"/>
      <c r="K127" s="16"/>
      <c r="L127" s="74"/>
      <c r="M127" s="38"/>
      <c r="N127" s="38"/>
      <c r="O127" s="8"/>
      <c r="P127" s="9"/>
      <c r="Q127" s="9"/>
    </row>
    <row r="128" spans="1:17" ht="36" customHeight="1">
      <c r="A128" s="10">
        <v>2024021125</v>
      </c>
      <c r="B128" s="37" t="s">
        <v>136</v>
      </c>
      <c r="C128" s="16">
        <v>4435.13</v>
      </c>
      <c r="D128" s="73" t="s">
        <v>121</v>
      </c>
      <c r="E128" s="7">
        <v>45351</v>
      </c>
      <c r="F128" s="37" t="s">
        <v>133</v>
      </c>
      <c r="G128" s="38" t="s">
        <v>134</v>
      </c>
      <c r="H128" s="8">
        <v>35743565</v>
      </c>
      <c r="I128" s="9"/>
      <c r="J128" s="37"/>
      <c r="K128" s="16"/>
      <c r="L128" s="74"/>
      <c r="M128" s="38"/>
      <c r="N128" s="38"/>
      <c r="O128" s="8"/>
      <c r="P128" s="9"/>
      <c r="Q128" s="9"/>
    </row>
    <row r="129" spans="1:17" ht="36" customHeight="1">
      <c r="A129" s="10">
        <v>2024021126</v>
      </c>
      <c r="B129" s="37" t="s">
        <v>34</v>
      </c>
      <c r="C129" s="16">
        <v>273.96</v>
      </c>
      <c r="D129" s="10" t="s">
        <v>127</v>
      </c>
      <c r="E129" s="7">
        <v>45351</v>
      </c>
      <c r="F129" s="40" t="s">
        <v>35</v>
      </c>
      <c r="G129" s="40" t="s">
        <v>36</v>
      </c>
      <c r="H129" s="13">
        <v>35763469</v>
      </c>
      <c r="I129" s="9"/>
      <c r="J129" s="37"/>
      <c r="K129" s="16"/>
      <c r="L129" s="74"/>
      <c r="M129" s="38"/>
      <c r="N129" s="38"/>
      <c r="O129" s="8"/>
      <c r="P129" s="9"/>
      <c r="Q129" s="9"/>
    </row>
    <row r="130" spans="1:17" ht="36" customHeight="1">
      <c r="A130" s="10">
        <v>2024021127</v>
      </c>
      <c r="B130" s="37" t="s">
        <v>125</v>
      </c>
      <c r="C130" s="16">
        <v>36.47</v>
      </c>
      <c r="D130" s="10" t="s">
        <v>106</v>
      </c>
      <c r="E130" s="7">
        <v>45351</v>
      </c>
      <c r="F130" s="40" t="s">
        <v>35</v>
      </c>
      <c r="G130" s="40" t="s">
        <v>36</v>
      </c>
      <c r="H130" s="13">
        <v>35763469</v>
      </c>
      <c r="I130" s="9"/>
      <c r="J130" s="37"/>
      <c r="K130" s="16"/>
      <c r="L130" s="74"/>
      <c r="M130" s="38"/>
      <c r="N130" s="38"/>
      <c r="O130" s="8"/>
      <c r="P130" s="9"/>
      <c r="Q130" s="9"/>
    </row>
    <row r="131" spans="1:17" ht="36" customHeight="1">
      <c r="A131" s="10">
        <v>2024021128</v>
      </c>
      <c r="B131" s="37" t="s">
        <v>126</v>
      </c>
      <c r="C131" s="16">
        <v>18.48</v>
      </c>
      <c r="D131" s="10" t="s">
        <v>106</v>
      </c>
      <c r="E131" s="7">
        <v>45351</v>
      </c>
      <c r="F131" s="40" t="s">
        <v>35</v>
      </c>
      <c r="G131" s="40" t="s">
        <v>36</v>
      </c>
      <c r="H131" s="13">
        <v>35763469</v>
      </c>
      <c r="I131" s="9"/>
      <c r="J131" s="37"/>
      <c r="K131" s="16"/>
      <c r="L131" s="74"/>
      <c r="M131" s="38"/>
      <c r="N131" s="38"/>
      <c r="O131" s="8"/>
      <c r="P131" s="9"/>
      <c r="Q131" s="9"/>
    </row>
    <row r="132" spans="1:20" ht="36" customHeight="1">
      <c r="A132" s="10">
        <v>2024021129</v>
      </c>
      <c r="B132" s="37" t="s">
        <v>37</v>
      </c>
      <c r="C132" s="16">
        <v>11.04</v>
      </c>
      <c r="D132" s="6" t="s">
        <v>38</v>
      </c>
      <c r="E132" s="7">
        <v>45351</v>
      </c>
      <c r="F132" s="14" t="s">
        <v>39</v>
      </c>
      <c r="G132" s="5" t="s">
        <v>40</v>
      </c>
      <c r="H132" s="8">
        <v>36597341</v>
      </c>
      <c r="I132" s="9"/>
      <c r="J132" s="37"/>
      <c r="K132" s="16"/>
      <c r="L132" s="74"/>
      <c r="M132" s="38"/>
      <c r="N132" s="38"/>
      <c r="O132" s="8"/>
      <c r="P132" s="9"/>
      <c r="Q132" s="9"/>
      <c r="T132" s="71"/>
    </row>
    <row r="133" spans="1:17" ht="36" customHeight="1">
      <c r="A133" s="10">
        <v>2024021130</v>
      </c>
      <c r="B133" s="37" t="s">
        <v>111</v>
      </c>
      <c r="C133" s="16">
        <v>76.8</v>
      </c>
      <c r="D133" s="53" t="s">
        <v>114</v>
      </c>
      <c r="E133" s="7">
        <v>45351</v>
      </c>
      <c r="F133" s="38" t="s">
        <v>112</v>
      </c>
      <c r="G133" s="38" t="s">
        <v>113</v>
      </c>
      <c r="H133" s="8">
        <v>46754768</v>
      </c>
      <c r="I133" s="9"/>
      <c r="J133" s="37" t="str">
        <f t="shared" si="6"/>
        <v>kuchynský odpad</v>
      </c>
      <c r="K133" s="16">
        <f t="shared" si="6"/>
        <v>76.8</v>
      </c>
      <c r="L133" s="74"/>
      <c r="M133" s="38" t="str">
        <f t="shared" si="7"/>
        <v>ESPIK Group s.r.o.</v>
      </c>
      <c r="N133" s="38" t="str">
        <f t="shared" si="7"/>
        <v>Orlov 133, 065 43 Orlov</v>
      </c>
      <c r="O133" s="8">
        <f t="shared" si="7"/>
        <v>46754768</v>
      </c>
      <c r="P133" s="9"/>
      <c r="Q133" s="9"/>
    </row>
    <row r="134" spans="1:17" ht="36" customHeight="1">
      <c r="A134" s="10">
        <v>2024021131</v>
      </c>
      <c r="B134" s="37" t="s">
        <v>32</v>
      </c>
      <c r="C134" s="16">
        <v>1261.69</v>
      </c>
      <c r="D134" s="19"/>
      <c r="E134" s="7">
        <v>45350</v>
      </c>
      <c r="F134" s="15" t="s">
        <v>33</v>
      </c>
      <c r="G134" s="12" t="s">
        <v>73</v>
      </c>
      <c r="H134" s="13">
        <v>40731715</v>
      </c>
      <c r="I134" s="9" t="s">
        <v>385</v>
      </c>
      <c r="J134" s="37" t="str">
        <f>B134</f>
        <v>potraviny</v>
      </c>
      <c r="K134" s="16">
        <f>C134</f>
        <v>1261.69</v>
      </c>
      <c r="L134" s="74">
        <v>45350</v>
      </c>
      <c r="M134" s="38" t="str">
        <f>F134</f>
        <v>Norbert Balázs - NM-ZEL</v>
      </c>
      <c r="N134" s="38" t="str">
        <f>G134</f>
        <v>980 50 Včelince 66</v>
      </c>
      <c r="O134" s="8">
        <f>H134</f>
        <v>40731715</v>
      </c>
      <c r="P134" s="9" t="s">
        <v>3</v>
      </c>
      <c r="Q134" s="9" t="s">
        <v>31</v>
      </c>
    </row>
    <row r="135" spans="1:17" ht="36" customHeight="1">
      <c r="A135" s="10">
        <v>2024021132</v>
      </c>
      <c r="B135" s="38" t="s">
        <v>54</v>
      </c>
      <c r="C135" s="16">
        <v>32.76</v>
      </c>
      <c r="D135" s="10">
        <v>5611864285</v>
      </c>
      <c r="E135" s="7">
        <v>45351</v>
      </c>
      <c r="F135" s="40" t="s">
        <v>55</v>
      </c>
      <c r="G135" s="40" t="s">
        <v>56</v>
      </c>
      <c r="H135" s="13">
        <v>31322832</v>
      </c>
      <c r="I135" s="9"/>
      <c r="J135" s="37"/>
      <c r="K135" s="16"/>
      <c r="L135" s="74"/>
      <c r="M135" s="38"/>
      <c r="N135" s="38"/>
      <c r="O135" s="8"/>
      <c r="P135" s="9"/>
      <c r="Q135" s="9"/>
    </row>
    <row r="136" spans="1:17" ht="36" customHeight="1">
      <c r="A136" s="10">
        <v>2024021133</v>
      </c>
      <c r="B136" s="37" t="s">
        <v>386</v>
      </c>
      <c r="C136" s="16">
        <v>1035</v>
      </c>
      <c r="D136" s="6"/>
      <c r="E136" s="7">
        <v>45350</v>
      </c>
      <c r="F136" s="12" t="s">
        <v>387</v>
      </c>
      <c r="G136" s="12" t="s">
        <v>388</v>
      </c>
      <c r="H136" s="13">
        <v>36449385</v>
      </c>
      <c r="I136" s="5"/>
      <c r="J136" s="37" t="str">
        <f>B136</f>
        <v>tabletková a posypová soľ</v>
      </c>
      <c r="K136" s="16">
        <f>C136</f>
        <v>1035</v>
      </c>
      <c r="L136" s="7">
        <v>45180</v>
      </c>
      <c r="M136" s="38" t="str">
        <f>F136</f>
        <v>MARCOS spol. s r.o.</v>
      </c>
      <c r="N136" s="38" t="str">
        <f>G136</f>
        <v>K Surdoku 9, 080 01 Prešov</v>
      </c>
      <c r="O136" s="8">
        <f>H136</f>
        <v>36449385</v>
      </c>
      <c r="P136" s="9" t="s">
        <v>29</v>
      </c>
      <c r="Q136" s="9" t="s">
        <v>30</v>
      </c>
    </row>
    <row r="137" spans="1:17" ht="36" customHeight="1">
      <c r="A137" s="10">
        <v>2024021134</v>
      </c>
      <c r="B137" s="37" t="s">
        <v>139</v>
      </c>
      <c r="C137" s="16">
        <v>303</v>
      </c>
      <c r="D137" s="6" t="s">
        <v>129</v>
      </c>
      <c r="E137" s="7">
        <v>45351</v>
      </c>
      <c r="F137" s="14" t="s">
        <v>109</v>
      </c>
      <c r="G137" s="5" t="s">
        <v>110</v>
      </c>
      <c r="H137" s="8">
        <v>36211451</v>
      </c>
      <c r="I137" s="9"/>
      <c r="J137" s="37"/>
      <c r="K137" s="16"/>
      <c r="L137" s="74"/>
      <c r="M137" s="38"/>
      <c r="N137" s="38"/>
      <c r="O137" s="8"/>
      <c r="P137" s="9"/>
      <c r="Q137" s="9"/>
    </row>
    <row r="138" spans="1:17" ht="36" customHeight="1">
      <c r="A138" s="10">
        <v>2024021135</v>
      </c>
      <c r="B138" s="37" t="s">
        <v>51</v>
      </c>
      <c r="C138" s="16">
        <v>15279.83</v>
      </c>
      <c r="D138" s="56" t="s">
        <v>389</v>
      </c>
      <c r="E138" s="7">
        <v>45351</v>
      </c>
      <c r="F138" s="12" t="s">
        <v>41</v>
      </c>
      <c r="G138" s="12" t="s">
        <v>42</v>
      </c>
      <c r="H138" s="13">
        <v>686395</v>
      </c>
      <c r="I138" s="9"/>
      <c r="J138" s="37"/>
      <c r="K138" s="16"/>
      <c r="L138" s="74"/>
      <c r="M138" s="38"/>
      <c r="N138" s="38"/>
      <c r="O138" s="8"/>
      <c r="P138" s="9"/>
      <c r="Q138" s="9"/>
    </row>
    <row r="139" spans="1:17" ht="36" customHeight="1">
      <c r="A139" s="10">
        <v>2024021136</v>
      </c>
      <c r="B139" s="37" t="s">
        <v>75</v>
      </c>
      <c r="C139" s="16">
        <v>200</v>
      </c>
      <c r="D139" s="6" t="s">
        <v>94</v>
      </c>
      <c r="E139" s="7">
        <v>45351</v>
      </c>
      <c r="F139" s="5" t="s">
        <v>76</v>
      </c>
      <c r="G139" s="5" t="s">
        <v>77</v>
      </c>
      <c r="H139" s="8">
        <v>45354081</v>
      </c>
      <c r="I139" s="9"/>
      <c r="J139" s="37"/>
      <c r="K139" s="16"/>
      <c r="L139" s="74"/>
      <c r="M139" s="38"/>
      <c r="N139" s="38"/>
      <c r="O139" s="8"/>
      <c r="P139" s="9"/>
      <c r="Q139" s="9"/>
    </row>
    <row r="140" spans="1:17" ht="36" customHeight="1">
      <c r="A140" s="10"/>
      <c r="B140" s="37"/>
      <c r="C140" s="16"/>
      <c r="D140" s="6"/>
      <c r="E140" s="60"/>
      <c r="F140" s="37"/>
      <c r="G140" s="38"/>
      <c r="H140" s="8"/>
      <c r="I140" s="9"/>
      <c r="J140" s="37"/>
      <c r="K140" s="16"/>
      <c r="L140" s="74"/>
      <c r="M140" s="38"/>
      <c r="N140" s="38"/>
      <c r="O140" s="8"/>
      <c r="P140" s="9"/>
      <c r="Q140" s="9"/>
    </row>
    <row r="141" spans="1:17" ht="36" customHeight="1">
      <c r="A141" s="10"/>
      <c r="B141" s="37"/>
      <c r="C141" s="16"/>
      <c r="D141" s="6"/>
      <c r="E141" s="60"/>
      <c r="F141" s="37"/>
      <c r="G141" s="38"/>
      <c r="H141" s="8"/>
      <c r="I141" s="9"/>
      <c r="J141" s="37"/>
      <c r="K141" s="16"/>
      <c r="L141" s="74"/>
      <c r="M141" s="38"/>
      <c r="N141" s="38"/>
      <c r="O141" s="8"/>
      <c r="P141" s="9"/>
      <c r="Q141" s="9"/>
    </row>
    <row r="142" spans="1:17" ht="36" customHeight="1">
      <c r="A142" s="10">
        <v>2024021133</v>
      </c>
      <c r="B142" s="37" t="s">
        <v>233</v>
      </c>
      <c r="C142" s="16">
        <v>5242.8</v>
      </c>
      <c r="D142" s="53"/>
      <c r="E142" s="7">
        <v>45345</v>
      </c>
      <c r="F142" s="38" t="s">
        <v>234</v>
      </c>
      <c r="G142" s="38" t="s">
        <v>235</v>
      </c>
      <c r="H142" s="8">
        <v>36404772</v>
      </c>
      <c r="I142" s="9"/>
      <c r="J142" s="37" t="str">
        <f>B142</f>
        <v>2-kanálová elektroterapia</v>
      </c>
      <c r="K142" s="16">
        <f>C142</f>
        <v>5242.8</v>
      </c>
      <c r="L142" s="74">
        <v>45316</v>
      </c>
      <c r="M142" s="38" t="str">
        <f>F142</f>
        <v>BTL Slovakia s.r.o.</v>
      </c>
      <c r="N142" s="38" t="str">
        <f>G142</f>
        <v>K cintorínu 8/4, 010 04 Žilina</v>
      </c>
      <c r="O142" s="8">
        <f>H142</f>
        <v>36404772</v>
      </c>
      <c r="P142" s="9" t="s">
        <v>29</v>
      </c>
      <c r="Q142" s="9" t="s">
        <v>30</v>
      </c>
    </row>
    <row r="143" spans="2:15" ht="11.25">
      <c r="B143" s="34"/>
      <c r="C143" s="24"/>
      <c r="D143" s="25"/>
      <c r="E143" s="90"/>
      <c r="F143" s="42"/>
      <c r="G143" s="42"/>
      <c r="H143" s="26"/>
      <c r="I143" s="63"/>
      <c r="J143" s="34"/>
      <c r="K143" s="24"/>
      <c r="L143" s="90"/>
      <c r="M143" s="42"/>
      <c r="N143" s="42"/>
      <c r="O143" s="26"/>
    </row>
    <row r="144" spans="2:15" ht="11.25">
      <c r="B144" s="34"/>
      <c r="C144" s="24"/>
      <c r="D144" s="25"/>
      <c r="E144" s="90"/>
      <c r="F144" s="42"/>
      <c r="G144" s="42"/>
      <c r="H144" s="26"/>
      <c r="I144" s="63"/>
      <c r="J144" s="34"/>
      <c r="K144" s="24"/>
      <c r="L144" s="90"/>
      <c r="M144" s="42"/>
      <c r="N144" s="42"/>
      <c r="O144" s="26"/>
    </row>
    <row r="145" spans="2:15" ht="11.25">
      <c r="B145" s="35"/>
      <c r="C145" s="24"/>
      <c r="D145" s="25"/>
      <c r="E145" s="90"/>
      <c r="F145" s="41"/>
      <c r="G145" s="42"/>
      <c r="H145" s="26"/>
      <c r="I145" s="63"/>
      <c r="J145" s="35"/>
      <c r="K145" s="24"/>
      <c r="L145" s="90"/>
      <c r="M145" s="41"/>
      <c r="N145" s="42"/>
      <c r="O145" s="26"/>
    </row>
    <row r="146" spans="2:15" ht="11.25">
      <c r="B146" s="34"/>
      <c r="C146" s="24"/>
      <c r="D146" s="25"/>
      <c r="E146" s="90"/>
      <c r="F146" s="41"/>
      <c r="G146" s="42"/>
      <c r="H146" s="26"/>
      <c r="I146" s="63"/>
      <c r="J146" s="34"/>
      <c r="K146" s="24"/>
      <c r="L146" s="90"/>
      <c r="M146" s="41"/>
      <c r="N146" s="42"/>
      <c r="O146" s="26"/>
    </row>
    <row r="147" spans="2:15" ht="11.25">
      <c r="B147" s="34"/>
      <c r="C147" s="24"/>
      <c r="D147" s="25"/>
      <c r="E147" s="90"/>
      <c r="F147" s="34"/>
      <c r="G147" s="35"/>
      <c r="H147" s="28"/>
      <c r="I147" s="63"/>
      <c r="J147" s="34"/>
      <c r="K147" s="24"/>
      <c r="L147" s="90"/>
      <c r="M147" s="42"/>
      <c r="N147" s="42"/>
      <c r="O147" s="26"/>
    </row>
    <row r="148" spans="2:15" ht="11.25">
      <c r="B148" s="34"/>
      <c r="C148" s="24"/>
      <c r="D148" s="25"/>
      <c r="E148" s="90"/>
      <c r="F148" s="42"/>
      <c r="G148" s="42"/>
      <c r="H148" s="26"/>
      <c r="I148" s="63"/>
      <c r="J148" s="34"/>
      <c r="K148" s="24"/>
      <c r="L148" s="90"/>
      <c r="M148" s="42"/>
      <c r="N148" s="42"/>
      <c r="O148" s="26"/>
    </row>
    <row r="149" spans="2:15" ht="11.25">
      <c r="B149" s="34"/>
      <c r="C149" s="24"/>
      <c r="D149" s="25"/>
      <c r="E149" s="90"/>
      <c r="F149" s="42"/>
      <c r="G149" s="42"/>
      <c r="H149" s="26"/>
      <c r="I149" s="63"/>
      <c r="J149" s="34"/>
      <c r="K149" s="24"/>
      <c r="L149" s="90"/>
      <c r="M149" s="42"/>
      <c r="N149" s="42"/>
      <c r="O149" s="26"/>
    </row>
    <row r="150" spans="2:15" ht="11.25">
      <c r="B150" s="34"/>
      <c r="C150" s="24"/>
      <c r="D150" s="25"/>
      <c r="E150" s="90"/>
      <c r="F150" s="42"/>
      <c r="G150" s="42"/>
      <c r="H150" s="26"/>
      <c r="I150" s="63"/>
      <c r="J150" s="34"/>
      <c r="K150" s="24"/>
      <c r="L150" s="90"/>
      <c r="M150" s="42"/>
      <c r="N150" s="42"/>
      <c r="O150" s="26"/>
    </row>
    <row r="151" spans="2:15" ht="11.25">
      <c r="B151" s="34"/>
      <c r="C151" s="24"/>
      <c r="D151" s="25"/>
      <c r="E151" s="90"/>
      <c r="F151" s="42"/>
      <c r="G151" s="42"/>
      <c r="H151" s="26"/>
      <c r="I151" s="63"/>
      <c r="J151" s="34"/>
      <c r="K151" s="24"/>
      <c r="L151" s="90"/>
      <c r="M151" s="42"/>
      <c r="N151" s="42"/>
      <c r="O151" s="26"/>
    </row>
    <row r="152" spans="2:15" ht="11.25">
      <c r="B152" s="34"/>
      <c r="C152" s="24"/>
      <c r="D152" s="25"/>
      <c r="E152" s="90"/>
      <c r="F152" s="34"/>
      <c r="G152" s="35"/>
      <c r="H152" s="28"/>
      <c r="I152" s="63"/>
      <c r="J152" s="34"/>
      <c r="K152" s="24"/>
      <c r="L152" s="90"/>
      <c r="M152" s="34"/>
      <c r="N152" s="35"/>
      <c r="O152" s="28"/>
    </row>
    <row r="153" spans="2:15" ht="11.25">
      <c r="B153" s="34"/>
      <c r="C153" s="24"/>
      <c r="D153" s="25"/>
      <c r="E153" s="90"/>
      <c r="F153" s="34"/>
      <c r="G153" s="35"/>
      <c r="H153" s="28"/>
      <c r="I153" s="63"/>
      <c r="J153" s="34"/>
      <c r="K153" s="24"/>
      <c r="L153" s="90"/>
      <c r="M153" s="34"/>
      <c r="N153" s="35"/>
      <c r="O153" s="28"/>
    </row>
    <row r="154" spans="2:15" ht="11.25">
      <c r="B154" s="34"/>
      <c r="C154" s="24"/>
      <c r="D154" s="25"/>
      <c r="E154" s="90"/>
      <c r="F154" s="34"/>
      <c r="G154" s="35"/>
      <c r="H154" s="28"/>
      <c r="I154" s="63"/>
      <c r="J154" s="34"/>
      <c r="K154" s="24"/>
      <c r="L154" s="90"/>
      <c r="M154" s="34"/>
      <c r="N154" s="35"/>
      <c r="O154" s="28"/>
    </row>
    <row r="155" spans="2:15" ht="11.25">
      <c r="B155" s="34"/>
      <c r="C155" s="24"/>
      <c r="D155" s="25"/>
      <c r="E155" s="90"/>
      <c r="F155" s="42"/>
      <c r="G155" s="42"/>
      <c r="H155" s="26"/>
      <c r="I155" s="63"/>
      <c r="J155" s="34"/>
      <c r="K155" s="24"/>
      <c r="L155" s="90"/>
      <c r="M155" s="34"/>
      <c r="N155" s="35"/>
      <c r="O155" s="25"/>
    </row>
    <row r="156" spans="2:15" ht="11.25">
      <c r="B156" s="34"/>
      <c r="C156" s="24"/>
      <c r="D156" s="25"/>
      <c r="E156" s="90"/>
      <c r="F156" s="34"/>
      <c r="G156" s="35"/>
      <c r="H156" s="28"/>
      <c r="I156" s="63"/>
      <c r="J156" s="34"/>
      <c r="K156" s="24"/>
      <c r="L156" s="90"/>
      <c r="M156" s="34"/>
      <c r="N156" s="35"/>
      <c r="O156" s="28"/>
    </row>
    <row r="157" spans="2:15" ht="11.25">
      <c r="B157" s="34"/>
      <c r="C157" s="24"/>
      <c r="D157" s="25"/>
      <c r="E157" s="90"/>
      <c r="F157" s="42"/>
      <c r="G157" s="42"/>
      <c r="H157" s="26"/>
      <c r="I157" s="63"/>
      <c r="J157" s="34"/>
      <c r="K157" s="24"/>
      <c r="L157" s="90"/>
      <c r="M157" s="42"/>
      <c r="N157" s="42"/>
      <c r="O157" s="26"/>
    </row>
    <row r="158" spans="2:15" ht="11.25">
      <c r="B158" s="34"/>
      <c r="C158" s="24"/>
      <c r="D158" s="25"/>
      <c r="E158" s="90"/>
      <c r="F158" s="42"/>
      <c r="G158" s="42"/>
      <c r="H158" s="26"/>
      <c r="I158" s="63"/>
      <c r="J158" s="34"/>
      <c r="K158" s="24"/>
      <c r="L158" s="90"/>
      <c r="M158" s="42"/>
      <c r="N158" s="42"/>
      <c r="O158" s="26"/>
    </row>
    <row r="159" spans="2:15" ht="11.25">
      <c r="B159" s="34"/>
      <c r="C159" s="24"/>
      <c r="D159" s="25"/>
      <c r="E159" s="90"/>
      <c r="F159" s="42"/>
      <c r="G159" s="42"/>
      <c r="H159" s="26"/>
      <c r="I159" s="63"/>
      <c r="J159" s="34"/>
      <c r="K159" s="24"/>
      <c r="L159" s="90"/>
      <c r="M159" s="42"/>
      <c r="N159" s="42"/>
      <c r="O159" s="26"/>
    </row>
    <row r="160" spans="2:15" ht="11.25">
      <c r="B160" s="34"/>
      <c r="C160" s="24"/>
      <c r="D160" s="25"/>
      <c r="E160" s="90"/>
      <c r="F160" s="42"/>
      <c r="G160" s="42"/>
      <c r="H160" s="26"/>
      <c r="I160" s="63"/>
      <c r="J160" s="34"/>
      <c r="K160" s="24"/>
      <c r="L160" s="90"/>
      <c r="M160" s="42"/>
      <c r="N160" s="42"/>
      <c r="O160" s="26"/>
    </row>
    <row r="161" spans="2:15" ht="11.25">
      <c r="B161" s="34"/>
      <c r="C161" s="24"/>
      <c r="D161" s="25"/>
      <c r="E161" s="90"/>
      <c r="F161" s="42"/>
      <c r="G161" s="42"/>
      <c r="H161" s="26"/>
      <c r="I161" s="63"/>
      <c r="J161" s="34"/>
      <c r="K161" s="24"/>
      <c r="L161" s="90"/>
      <c r="M161" s="42"/>
      <c r="N161" s="42"/>
      <c r="O161" s="26"/>
    </row>
    <row r="162" spans="2:15" ht="11.25">
      <c r="B162" s="34"/>
      <c r="C162" s="24"/>
      <c r="D162" s="25"/>
      <c r="E162" s="90"/>
      <c r="F162" s="42"/>
      <c r="G162" s="42"/>
      <c r="H162" s="26"/>
      <c r="I162" s="63"/>
      <c r="J162" s="34"/>
      <c r="K162" s="24"/>
      <c r="L162" s="90"/>
      <c r="M162" s="42"/>
      <c r="N162" s="42"/>
      <c r="O162" s="26"/>
    </row>
    <row r="163" spans="2:15" ht="11.25">
      <c r="B163" s="34"/>
      <c r="C163" s="24"/>
      <c r="D163" s="25"/>
      <c r="E163" s="90"/>
      <c r="F163" s="41"/>
      <c r="G163" s="35"/>
      <c r="H163" s="25"/>
      <c r="I163" s="63"/>
      <c r="J163" s="34"/>
      <c r="K163" s="24"/>
      <c r="L163" s="90"/>
      <c r="M163" s="41"/>
      <c r="N163" s="35"/>
      <c r="O163" s="25"/>
    </row>
    <row r="164" spans="2:15" ht="11.25">
      <c r="B164" s="35"/>
      <c r="C164" s="24"/>
      <c r="D164" s="25"/>
      <c r="E164" s="90"/>
      <c r="F164" s="42"/>
      <c r="G164" s="42"/>
      <c r="H164" s="26"/>
      <c r="I164" s="63"/>
      <c r="J164" s="35"/>
      <c r="K164" s="24"/>
      <c r="L164" s="90"/>
      <c r="M164" s="42"/>
      <c r="N164" s="42"/>
      <c r="O164" s="26"/>
    </row>
    <row r="165" spans="2:15" ht="11.25">
      <c r="B165" s="34"/>
      <c r="C165" s="24"/>
      <c r="D165" s="25"/>
      <c r="E165" s="90"/>
      <c r="F165" s="42"/>
      <c r="G165" s="42"/>
      <c r="H165" s="26"/>
      <c r="I165" s="63"/>
      <c r="J165" s="34"/>
      <c r="K165" s="24"/>
      <c r="L165" s="90"/>
      <c r="M165" s="42"/>
      <c r="N165" s="42"/>
      <c r="O165" s="26"/>
    </row>
    <row r="166" spans="2:15" ht="11.25">
      <c r="B166" s="34"/>
      <c r="C166" s="24"/>
      <c r="D166" s="25"/>
      <c r="E166" s="90"/>
      <c r="F166" s="34"/>
      <c r="G166" s="42"/>
      <c r="H166" s="26"/>
      <c r="I166" s="63"/>
      <c r="J166" s="34"/>
      <c r="K166" s="24"/>
      <c r="L166" s="90"/>
      <c r="M166" s="34"/>
      <c r="N166" s="42"/>
      <c r="O166" s="26"/>
    </row>
    <row r="167" spans="2:15" ht="11.25">
      <c r="B167" s="34"/>
      <c r="C167" s="24"/>
      <c r="D167" s="25"/>
      <c r="E167" s="90"/>
      <c r="F167" s="34"/>
      <c r="G167" s="35"/>
      <c r="H167" s="27"/>
      <c r="I167" s="63"/>
      <c r="J167" s="34"/>
      <c r="K167" s="24"/>
      <c r="L167" s="90"/>
      <c r="M167" s="34"/>
      <c r="N167" s="35"/>
      <c r="O167" s="27"/>
    </row>
    <row r="168" spans="2:15" ht="11.25">
      <c r="B168" s="34"/>
      <c r="C168" s="24"/>
      <c r="D168" s="25"/>
      <c r="E168" s="90"/>
      <c r="F168" s="34"/>
      <c r="G168" s="35"/>
      <c r="H168" s="28"/>
      <c r="I168" s="63"/>
      <c r="J168" s="34"/>
      <c r="K168" s="24"/>
      <c r="L168" s="90"/>
      <c r="M168" s="34"/>
      <c r="N168" s="35"/>
      <c r="O168" s="28"/>
    </row>
    <row r="169" spans="2:15" ht="11.25">
      <c r="B169" s="34"/>
      <c r="C169" s="24"/>
      <c r="D169" s="25"/>
      <c r="E169" s="90"/>
      <c r="F169" s="42"/>
      <c r="G169" s="35"/>
      <c r="H169" s="28"/>
      <c r="I169" s="63"/>
      <c r="J169" s="34"/>
      <c r="K169" s="24"/>
      <c r="L169" s="90"/>
      <c r="M169" s="34"/>
      <c r="N169" s="35"/>
      <c r="O169" s="28"/>
    </row>
    <row r="170" spans="2:15" ht="11.25">
      <c r="B170" s="34"/>
      <c r="C170" s="24"/>
      <c r="D170" s="25"/>
      <c r="E170" s="90"/>
      <c r="F170" s="34"/>
      <c r="G170" s="35"/>
      <c r="H170" s="28"/>
      <c r="I170" s="63"/>
      <c r="J170" s="34"/>
      <c r="K170" s="24"/>
      <c r="L170" s="90"/>
      <c r="M170" s="34"/>
      <c r="N170" s="35"/>
      <c r="O170" s="28"/>
    </row>
    <row r="171" spans="2:15" ht="11.25">
      <c r="B171" s="34"/>
      <c r="C171" s="24"/>
      <c r="D171" s="25"/>
      <c r="E171" s="90"/>
      <c r="F171" s="35"/>
      <c r="G171" s="35"/>
      <c r="H171" s="28"/>
      <c r="I171" s="63"/>
      <c r="J171" s="34"/>
      <c r="K171" s="24"/>
      <c r="L171" s="90"/>
      <c r="M171" s="35"/>
      <c r="N171" s="35"/>
      <c r="O171" s="28"/>
    </row>
    <row r="172" spans="2:15" ht="11.25">
      <c r="B172" s="34"/>
      <c r="C172" s="24"/>
      <c r="D172" s="25"/>
      <c r="E172" s="90"/>
      <c r="F172" s="35"/>
      <c r="G172" s="35"/>
      <c r="H172" s="26"/>
      <c r="I172" s="63"/>
      <c r="J172" s="34"/>
      <c r="K172" s="24"/>
      <c r="L172" s="90"/>
      <c r="M172" s="35"/>
      <c r="N172" s="35"/>
      <c r="O172" s="26"/>
    </row>
    <row r="173" spans="2:15" ht="11.25">
      <c r="B173" s="34"/>
      <c r="C173" s="24"/>
      <c r="D173" s="25"/>
      <c r="E173" s="90"/>
      <c r="F173" s="34"/>
      <c r="G173" s="35"/>
      <c r="H173" s="28"/>
      <c r="I173" s="63"/>
      <c r="J173" s="34"/>
      <c r="K173" s="24"/>
      <c r="L173" s="90"/>
      <c r="M173" s="34"/>
      <c r="N173" s="35"/>
      <c r="O173" s="28"/>
    </row>
    <row r="174" spans="2:15" ht="11.25">
      <c r="B174" s="34"/>
      <c r="C174" s="24"/>
      <c r="D174" s="25"/>
      <c r="E174" s="90"/>
      <c r="F174" s="42"/>
      <c r="G174" s="42"/>
      <c r="H174" s="26"/>
      <c r="I174" s="63"/>
      <c r="J174" s="34"/>
      <c r="K174" s="24"/>
      <c r="L174" s="90"/>
      <c r="M174" s="42"/>
      <c r="N174" s="42"/>
      <c r="O174" s="26"/>
    </row>
    <row r="175" spans="2:15" ht="11.25">
      <c r="B175" s="34"/>
      <c r="C175" s="24"/>
      <c r="D175" s="29"/>
      <c r="E175" s="90"/>
      <c r="F175" s="42"/>
      <c r="G175" s="42"/>
      <c r="H175" s="26"/>
      <c r="I175" s="63"/>
      <c r="J175" s="34"/>
      <c r="K175" s="24"/>
      <c r="L175" s="90"/>
      <c r="M175" s="42"/>
      <c r="N175" s="42"/>
      <c r="O175" s="26"/>
    </row>
    <row r="176" spans="2:15" ht="11.25">
      <c r="B176" s="34"/>
      <c r="C176" s="24"/>
      <c r="D176" s="25"/>
      <c r="E176" s="90"/>
      <c r="F176" s="42"/>
      <c r="G176" s="42"/>
      <c r="H176" s="26"/>
      <c r="I176" s="63"/>
      <c r="J176" s="34"/>
      <c r="K176" s="24"/>
      <c r="L176" s="90"/>
      <c r="M176" s="42"/>
      <c r="N176" s="42"/>
      <c r="O176" s="26"/>
    </row>
    <row r="177" spans="2:15" ht="11.25">
      <c r="B177" s="34"/>
      <c r="C177" s="24"/>
      <c r="D177" s="25"/>
      <c r="E177" s="90"/>
      <c r="F177" s="42"/>
      <c r="G177" s="42"/>
      <c r="H177" s="26"/>
      <c r="I177" s="64"/>
      <c r="J177" s="34"/>
      <c r="K177" s="24"/>
      <c r="L177" s="90"/>
      <c r="M177" s="42"/>
      <c r="N177" s="42"/>
      <c r="O177" s="26"/>
    </row>
    <row r="178" spans="2:15" ht="11.25">
      <c r="B178" s="34"/>
      <c r="C178" s="24"/>
      <c r="D178" s="25"/>
      <c r="E178" s="90"/>
      <c r="F178" s="42"/>
      <c r="G178" s="42"/>
      <c r="H178" s="26"/>
      <c r="I178" s="63"/>
      <c r="J178" s="34"/>
      <c r="K178" s="24"/>
      <c r="L178" s="90"/>
      <c r="M178" s="42"/>
      <c r="N178" s="42"/>
      <c r="O178" s="26"/>
    </row>
    <row r="179" spans="2:15" ht="11.25">
      <c r="B179" s="34"/>
      <c r="C179" s="24"/>
      <c r="D179" s="25"/>
      <c r="E179" s="90"/>
      <c r="F179" s="42"/>
      <c r="G179" s="42"/>
      <c r="H179" s="26"/>
      <c r="I179" s="63"/>
      <c r="J179" s="34"/>
      <c r="K179" s="24"/>
      <c r="L179" s="90"/>
      <c r="M179" s="42"/>
      <c r="N179" s="42"/>
      <c r="O179" s="26"/>
    </row>
    <row r="180" spans="2:15" ht="11.25">
      <c r="B180" s="34"/>
      <c r="C180" s="24"/>
      <c r="D180" s="25"/>
      <c r="E180" s="90"/>
      <c r="F180" s="42"/>
      <c r="G180" s="42"/>
      <c r="H180" s="26"/>
      <c r="I180" s="63"/>
      <c r="J180" s="34"/>
      <c r="K180" s="24"/>
      <c r="L180" s="90"/>
      <c r="M180" s="42"/>
      <c r="N180" s="42"/>
      <c r="O180" s="26"/>
    </row>
    <row r="181" spans="2:15" ht="11.25">
      <c r="B181" s="34"/>
      <c r="C181" s="24"/>
      <c r="D181" s="25"/>
      <c r="E181" s="90"/>
      <c r="F181" s="42"/>
      <c r="G181" s="42"/>
      <c r="H181" s="26"/>
      <c r="I181" s="63"/>
      <c r="J181" s="34"/>
      <c r="K181" s="24"/>
      <c r="L181" s="90"/>
      <c r="M181" s="42"/>
      <c r="N181" s="42"/>
      <c r="O181" s="26"/>
    </row>
    <row r="182" spans="2:15" ht="11.25">
      <c r="B182" s="34"/>
      <c r="C182" s="24"/>
      <c r="D182" s="25"/>
      <c r="E182" s="90"/>
      <c r="F182" s="42"/>
      <c r="G182" s="42"/>
      <c r="H182" s="26"/>
      <c r="I182" s="63"/>
      <c r="J182" s="34"/>
      <c r="K182" s="24"/>
      <c r="L182" s="90"/>
      <c r="M182" s="42"/>
      <c r="N182" s="42"/>
      <c r="O182" s="26"/>
    </row>
    <row r="183" spans="2:15" ht="11.25">
      <c r="B183" s="34"/>
      <c r="C183" s="24"/>
      <c r="D183" s="25"/>
      <c r="E183" s="90"/>
      <c r="F183" s="42"/>
      <c r="G183" s="42"/>
      <c r="H183" s="26"/>
      <c r="I183" s="63"/>
      <c r="J183" s="34"/>
      <c r="K183" s="24"/>
      <c r="L183" s="90"/>
      <c r="M183" s="42"/>
      <c r="N183" s="42"/>
      <c r="O183" s="26"/>
    </row>
    <row r="184" spans="2:15" ht="11.25">
      <c r="B184" s="34"/>
      <c r="C184" s="24"/>
      <c r="D184" s="25"/>
      <c r="E184" s="90"/>
      <c r="F184" s="35"/>
      <c r="G184" s="35"/>
      <c r="H184" s="28"/>
      <c r="I184" s="63"/>
      <c r="J184" s="34"/>
      <c r="K184" s="24"/>
      <c r="L184" s="90"/>
      <c r="M184" s="35"/>
      <c r="N184" s="35"/>
      <c r="O184" s="2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8"/>
  <sheetViews>
    <sheetView tabSelected="1" workbookViewId="0" topLeftCell="A1">
      <selection activeCell="K134" sqref="K134"/>
    </sheetView>
  </sheetViews>
  <sheetFormatPr defaultColWidth="9.140625" defaultRowHeight="12.75"/>
  <cols>
    <col min="1" max="1" width="10.00390625" style="11" bestFit="1" customWidth="1"/>
    <col min="2" max="2" width="11.28125" style="36" customWidth="1"/>
    <col min="3" max="3" width="10.140625" style="17" customWidth="1"/>
    <col min="4" max="4" width="10.57421875" style="1" customWidth="1"/>
    <col min="5" max="5" width="10.140625" style="91" bestFit="1" customWidth="1"/>
    <col min="6" max="6" width="12.421875" style="45" customWidth="1"/>
    <col min="7" max="7" width="17.421875" style="17" customWidth="1"/>
    <col min="8" max="8" width="10.421875" style="1" bestFit="1" customWidth="1"/>
    <col min="9" max="9" width="10.00390625" style="21" bestFit="1" customWidth="1"/>
    <col min="10" max="10" width="11.7109375" style="39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01" t="s">
        <v>23</v>
      </c>
      <c r="B1" s="106"/>
      <c r="C1" s="106"/>
      <c r="D1" s="106"/>
      <c r="E1" s="106"/>
      <c r="F1" s="106"/>
      <c r="G1" s="106"/>
      <c r="H1" s="107"/>
      <c r="I1" s="108" t="s">
        <v>24</v>
      </c>
      <c r="J1" s="106"/>
      <c r="K1" s="106"/>
      <c r="L1" s="106"/>
      <c r="M1" s="106"/>
      <c r="N1" s="106"/>
      <c r="O1" s="106"/>
      <c r="P1" s="106"/>
      <c r="Q1" s="107"/>
    </row>
    <row r="2" spans="1:17" ht="22.5" customHeight="1">
      <c r="A2" s="109" t="s">
        <v>15</v>
      </c>
      <c r="B2" s="111" t="s">
        <v>13</v>
      </c>
      <c r="C2" s="105" t="s">
        <v>14</v>
      </c>
      <c r="D2" s="113" t="s">
        <v>16</v>
      </c>
      <c r="E2" s="122" t="s">
        <v>17</v>
      </c>
      <c r="F2" s="101" t="s">
        <v>20</v>
      </c>
      <c r="G2" s="102"/>
      <c r="H2" s="103"/>
      <c r="I2" s="104" t="s">
        <v>25</v>
      </c>
      <c r="J2" s="105" t="s">
        <v>28</v>
      </c>
      <c r="K2" s="105" t="s">
        <v>27</v>
      </c>
      <c r="L2" s="121" t="s">
        <v>26</v>
      </c>
      <c r="M2" s="108" t="s">
        <v>20</v>
      </c>
      <c r="N2" s="115"/>
      <c r="O2" s="116"/>
      <c r="P2" s="117" t="s">
        <v>21</v>
      </c>
      <c r="Q2" s="118"/>
    </row>
    <row r="3" spans="1:25" ht="33.75" customHeight="1">
      <c r="A3" s="110"/>
      <c r="B3" s="112"/>
      <c r="C3" s="105"/>
      <c r="D3" s="113"/>
      <c r="E3" s="123"/>
      <c r="F3" s="44" t="s">
        <v>18</v>
      </c>
      <c r="G3" s="32" t="s">
        <v>19</v>
      </c>
      <c r="H3" s="2" t="s">
        <v>12</v>
      </c>
      <c r="I3" s="104"/>
      <c r="J3" s="105"/>
      <c r="K3" s="105"/>
      <c r="L3" s="121"/>
      <c r="M3" s="32" t="s">
        <v>18</v>
      </c>
      <c r="N3" s="32" t="s">
        <v>11</v>
      </c>
      <c r="O3" s="4" t="s">
        <v>12</v>
      </c>
      <c r="P3" s="3" t="s">
        <v>10</v>
      </c>
      <c r="Q3" s="3" t="s">
        <v>22</v>
      </c>
      <c r="U3" s="92"/>
      <c r="W3" s="93"/>
      <c r="X3" s="92"/>
      <c r="Y3" s="92"/>
    </row>
    <row r="4" spans="1:25" ht="36" customHeight="1">
      <c r="A4" s="10">
        <v>2024031001</v>
      </c>
      <c r="B4" s="37" t="s">
        <v>390</v>
      </c>
      <c r="C4" s="16">
        <v>13917</v>
      </c>
      <c r="D4" s="56" t="s">
        <v>389</v>
      </c>
      <c r="E4" s="54">
        <v>45352</v>
      </c>
      <c r="F4" s="12" t="s">
        <v>41</v>
      </c>
      <c r="G4" s="12" t="s">
        <v>42</v>
      </c>
      <c r="H4" s="13">
        <v>686395</v>
      </c>
      <c r="I4" s="9"/>
      <c r="J4" s="37"/>
      <c r="K4" s="16"/>
      <c r="L4" s="7"/>
      <c r="M4" s="38"/>
      <c r="N4" s="38"/>
      <c r="O4" s="8"/>
      <c r="P4" s="9"/>
      <c r="Q4" s="9"/>
      <c r="U4" s="92"/>
      <c r="W4" s="93"/>
      <c r="X4" s="92"/>
      <c r="Y4" s="92"/>
    </row>
    <row r="5" spans="1:25" ht="36" customHeight="1">
      <c r="A5" s="10">
        <v>2024031002</v>
      </c>
      <c r="B5" s="37" t="s">
        <v>32</v>
      </c>
      <c r="C5" s="16">
        <v>466.25</v>
      </c>
      <c r="D5" s="53" t="s">
        <v>132</v>
      </c>
      <c r="E5" s="7">
        <v>45352</v>
      </c>
      <c r="F5" s="38" t="s">
        <v>104</v>
      </c>
      <c r="G5" s="38" t="s">
        <v>46</v>
      </c>
      <c r="H5" s="8">
        <v>36019209</v>
      </c>
      <c r="I5" s="9"/>
      <c r="J5" s="37" t="str">
        <f aca="true" t="shared" si="0" ref="J5:K8">B5</f>
        <v>potraviny</v>
      </c>
      <c r="K5" s="16">
        <f t="shared" si="0"/>
        <v>466.25</v>
      </c>
      <c r="L5" s="74">
        <v>45348</v>
      </c>
      <c r="M5" s="38" t="str">
        <f aca="true" t="shared" si="1" ref="M5:O8">F5</f>
        <v>INMEDIA, spol.s.r.o.</v>
      </c>
      <c r="N5" s="38" t="str">
        <f t="shared" si="1"/>
        <v>Námestie SNP 11, 960,01 Zvolen</v>
      </c>
      <c r="O5" s="8">
        <f t="shared" si="1"/>
        <v>36019209</v>
      </c>
      <c r="P5" s="9" t="s">
        <v>29</v>
      </c>
      <c r="Q5" s="9" t="s">
        <v>30</v>
      </c>
      <c r="S5" s="94"/>
      <c r="T5" s="93"/>
      <c r="U5" s="92"/>
      <c r="W5" s="93"/>
      <c r="X5" s="92"/>
      <c r="Y5" s="92"/>
    </row>
    <row r="6" spans="1:25" ht="36" customHeight="1">
      <c r="A6" s="10">
        <v>2024031003</v>
      </c>
      <c r="B6" s="37" t="s">
        <v>32</v>
      </c>
      <c r="C6" s="16">
        <v>559.44</v>
      </c>
      <c r="D6" s="53" t="s">
        <v>132</v>
      </c>
      <c r="E6" s="7">
        <v>45352</v>
      </c>
      <c r="F6" s="38" t="s">
        <v>104</v>
      </c>
      <c r="G6" s="38" t="s">
        <v>46</v>
      </c>
      <c r="H6" s="8">
        <v>36019209</v>
      </c>
      <c r="I6" s="9" t="s">
        <v>391</v>
      </c>
      <c r="J6" s="37" t="str">
        <f t="shared" si="0"/>
        <v>potraviny</v>
      </c>
      <c r="K6" s="16">
        <f t="shared" si="0"/>
        <v>559.44</v>
      </c>
      <c r="L6" s="74">
        <v>45350</v>
      </c>
      <c r="M6" s="38" t="str">
        <f t="shared" si="1"/>
        <v>INMEDIA, spol.s.r.o.</v>
      </c>
      <c r="N6" s="38" t="str">
        <f t="shared" si="1"/>
        <v>Námestie SNP 11, 960,01 Zvolen</v>
      </c>
      <c r="O6" s="8">
        <f t="shared" si="1"/>
        <v>36019209</v>
      </c>
      <c r="P6" s="9" t="s">
        <v>3</v>
      </c>
      <c r="Q6" s="9" t="s">
        <v>31</v>
      </c>
      <c r="S6" s="95"/>
      <c r="T6" s="93"/>
      <c r="U6" s="92"/>
      <c r="V6" s="77"/>
      <c r="W6" s="93"/>
      <c r="X6" s="92"/>
      <c r="Y6" s="92"/>
    </row>
    <row r="7" spans="1:25" ht="36" customHeight="1">
      <c r="A7" s="10">
        <v>2024031004</v>
      </c>
      <c r="B7" s="37" t="s">
        <v>32</v>
      </c>
      <c r="C7" s="16">
        <v>609.95</v>
      </c>
      <c r="D7" s="53" t="s">
        <v>132</v>
      </c>
      <c r="E7" s="7">
        <v>45352</v>
      </c>
      <c r="F7" s="38" t="s">
        <v>104</v>
      </c>
      <c r="G7" s="38" t="s">
        <v>46</v>
      </c>
      <c r="H7" s="8">
        <v>36019209</v>
      </c>
      <c r="I7" s="9" t="s">
        <v>392</v>
      </c>
      <c r="J7" s="37" t="str">
        <f t="shared" si="0"/>
        <v>potraviny</v>
      </c>
      <c r="K7" s="16">
        <f t="shared" si="0"/>
        <v>609.95</v>
      </c>
      <c r="L7" s="74">
        <v>45350</v>
      </c>
      <c r="M7" s="38" t="str">
        <f t="shared" si="1"/>
        <v>INMEDIA, spol.s.r.o.</v>
      </c>
      <c r="N7" s="38" t="str">
        <f t="shared" si="1"/>
        <v>Námestie SNP 11, 960,01 Zvolen</v>
      </c>
      <c r="O7" s="8">
        <f t="shared" si="1"/>
        <v>36019209</v>
      </c>
      <c r="P7" s="9" t="s">
        <v>3</v>
      </c>
      <c r="Q7" s="9" t="s">
        <v>31</v>
      </c>
      <c r="S7" s="96"/>
      <c r="T7" s="82"/>
      <c r="U7" s="92"/>
      <c r="V7" s="76"/>
      <c r="W7" s="82"/>
      <c r="X7" s="92"/>
      <c r="Y7" s="92"/>
    </row>
    <row r="8" spans="1:22" ht="36" customHeight="1">
      <c r="A8" s="10">
        <v>2024031005</v>
      </c>
      <c r="B8" s="37" t="s">
        <v>32</v>
      </c>
      <c r="C8" s="16">
        <v>80.52</v>
      </c>
      <c r="D8" s="53" t="s">
        <v>132</v>
      </c>
      <c r="E8" s="7">
        <v>45352</v>
      </c>
      <c r="F8" s="38" t="s">
        <v>104</v>
      </c>
      <c r="G8" s="38" t="s">
        <v>46</v>
      </c>
      <c r="H8" s="8">
        <v>36019209</v>
      </c>
      <c r="I8" s="9" t="s">
        <v>393</v>
      </c>
      <c r="J8" s="37" t="str">
        <f t="shared" si="0"/>
        <v>potraviny</v>
      </c>
      <c r="K8" s="16">
        <f t="shared" si="0"/>
        <v>80.52</v>
      </c>
      <c r="L8" s="74">
        <v>45351</v>
      </c>
      <c r="M8" s="38" t="str">
        <f t="shared" si="1"/>
        <v>INMEDIA, spol.s.r.o.</v>
      </c>
      <c r="N8" s="38" t="str">
        <f t="shared" si="1"/>
        <v>Námestie SNP 11, 960,01 Zvolen</v>
      </c>
      <c r="O8" s="8">
        <f t="shared" si="1"/>
        <v>36019209</v>
      </c>
      <c r="P8" s="9" t="s">
        <v>3</v>
      </c>
      <c r="Q8" s="9" t="s">
        <v>31</v>
      </c>
      <c r="S8" s="96"/>
      <c r="U8" s="76"/>
      <c r="V8" s="76"/>
    </row>
    <row r="9" spans="1:17" ht="36" customHeight="1">
      <c r="A9" s="10">
        <v>2024031006</v>
      </c>
      <c r="B9" s="37" t="s">
        <v>128</v>
      </c>
      <c r="C9" s="16">
        <v>118.8</v>
      </c>
      <c r="D9" s="6" t="s">
        <v>107</v>
      </c>
      <c r="E9" s="7">
        <v>45355</v>
      </c>
      <c r="F9" s="40" t="s">
        <v>98</v>
      </c>
      <c r="G9" s="40" t="s">
        <v>99</v>
      </c>
      <c r="H9" s="13">
        <v>44031483</v>
      </c>
      <c r="I9" s="9"/>
      <c r="J9" s="37"/>
      <c r="K9" s="16"/>
      <c r="L9" s="7"/>
      <c r="M9" s="38"/>
      <c r="N9" s="38"/>
      <c r="O9" s="8"/>
      <c r="P9" s="9"/>
      <c r="Q9" s="9"/>
    </row>
    <row r="10" spans="1:17" ht="36" customHeight="1">
      <c r="A10" s="10">
        <v>2024031007</v>
      </c>
      <c r="B10" s="37" t="s">
        <v>32</v>
      </c>
      <c r="C10" s="16">
        <v>896.16</v>
      </c>
      <c r="D10" s="6"/>
      <c r="E10" s="60">
        <v>45355</v>
      </c>
      <c r="F10" s="37" t="s">
        <v>60</v>
      </c>
      <c r="G10" s="38" t="s">
        <v>61</v>
      </c>
      <c r="H10" s="8">
        <v>44240104</v>
      </c>
      <c r="I10" s="9" t="s">
        <v>394</v>
      </c>
      <c r="J10" s="37" t="str">
        <f>B10</f>
        <v>potraviny</v>
      </c>
      <c r="K10" s="16">
        <f aca="true" t="shared" si="2" ref="K10:K65">C10</f>
        <v>896.16</v>
      </c>
      <c r="L10" s="74">
        <v>45352</v>
      </c>
      <c r="M10" s="38" t="str">
        <f>F10</f>
        <v>BOHUŠ ŠESTÁK s.r.o.</v>
      </c>
      <c r="N10" s="38" t="str">
        <f aca="true" t="shared" si="3" ref="N10:O65">G10</f>
        <v>Vodárenská 343/2, 924 01 Galanta</v>
      </c>
      <c r="O10" s="8">
        <f t="shared" si="3"/>
        <v>44240104</v>
      </c>
      <c r="P10" s="9" t="s">
        <v>3</v>
      </c>
      <c r="Q10" s="9" t="s">
        <v>31</v>
      </c>
    </row>
    <row r="11" spans="1:20" ht="36" customHeight="1">
      <c r="A11" s="10">
        <v>2024031008</v>
      </c>
      <c r="B11" s="37" t="s">
        <v>32</v>
      </c>
      <c r="C11" s="16">
        <v>2238.84</v>
      </c>
      <c r="D11" s="53" t="s">
        <v>236</v>
      </c>
      <c r="E11" s="60">
        <v>45356</v>
      </c>
      <c r="F11" s="38" t="s">
        <v>49</v>
      </c>
      <c r="G11" s="38" t="s">
        <v>50</v>
      </c>
      <c r="H11" s="8">
        <v>45952671</v>
      </c>
      <c r="I11" s="9"/>
      <c r="J11" s="37" t="str">
        <f>B11</f>
        <v>potraviny</v>
      </c>
      <c r="K11" s="16">
        <f t="shared" si="2"/>
        <v>2238.84</v>
      </c>
      <c r="L11" s="7">
        <v>45355</v>
      </c>
      <c r="M11" s="38" t="str">
        <f>F11</f>
        <v>METRO Cash and Carry SR s.r.o.</v>
      </c>
      <c r="N11" s="38" t="str">
        <f t="shared" si="3"/>
        <v>Senecká cesta 1881,900 28  Ivanka pri Dunaji</v>
      </c>
      <c r="O11" s="8">
        <f t="shared" si="3"/>
        <v>45952671</v>
      </c>
      <c r="P11" s="9" t="s">
        <v>29</v>
      </c>
      <c r="Q11" s="9" t="s">
        <v>30</v>
      </c>
      <c r="S11" s="97"/>
      <c r="T11" s="83"/>
    </row>
    <row r="12" spans="1:20" ht="36" customHeight="1">
      <c r="A12" s="10">
        <v>2024031009</v>
      </c>
      <c r="B12" s="37" t="s">
        <v>32</v>
      </c>
      <c r="C12" s="16">
        <v>33.62</v>
      </c>
      <c r="D12" s="53" t="s">
        <v>236</v>
      </c>
      <c r="E12" s="60">
        <v>45356</v>
      </c>
      <c r="F12" s="38" t="s">
        <v>49</v>
      </c>
      <c r="G12" s="38" t="s">
        <v>50</v>
      </c>
      <c r="H12" s="8">
        <v>45952671</v>
      </c>
      <c r="I12" s="9" t="s">
        <v>395</v>
      </c>
      <c r="J12" s="37" t="str">
        <f>B12</f>
        <v>potraviny</v>
      </c>
      <c r="K12" s="16">
        <f t="shared" si="2"/>
        <v>33.62</v>
      </c>
      <c r="L12" s="7">
        <v>45352</v>
      </c>
      <c r="M12" s="38" t="str">
        <f>F12</f>
        <v>METRO Cash and Carry SR s.r.o.</v>
      </c>
      <c r="N12" s="38" t="str">
        <f t="shared" si="3"/>
        <v>Senecká cesta 1881,900 28  Ivanka pri Dunaji</v>
      </c>
      <c r="O12" s="8">
        <f t="shared" si="3"/>
        <v>45952671</v>
      </c>
      <c r="P12" s="9" t="s">
        <v>3</v>
      </c>
      <c r="Q12" s="9" t="s">
        <v>31</v>
      </c>
      <c r="S12" s="97"/>
      <c r="T12" s="83"/>
    </row>
    <row r="13" spans="1:20" ht="36" customHeight="1">
      <c r="A13" s="10">
        <v>2024031010</v>
      </c>
      <c r="B13" s="14" t="s">
        <v>396</v>
      </c>
      <c r="C13" s="16">
        <v>20</v>
      </c>
      <c r="D13" s="6"/>
      <c r="E13" s="7">
        <v>45352</v>
      </c>
      <c r="F13" s="15" t="s">
        <v>97</v>
      </c>
      <c r="G13" s="5" t="s">
        <v>1</v>
      </c>
      <c r="H13" s="23" t="s">
        <v>2</v>
      </c>
      <c r="I13" s="9"/>
      <c r="J13" s="37"/>
      <c r="K13" s="16"/>
      <c r="L13" s="7"/>
      <c r="M13" s="38"/>
      <c r="N13" s="38"/>
      <c r="O13" s="8"/>
      <c r="P13" s="9"/>
      <c r="Q13" s="9"/>
      <c r="R13" s="97"/>
      <c r="S13" s="97"/>
      <c r="T13" s="84"/>
    </row>
    <row r="14" spans="1:20" ht="36" customHeight="1">
      <c r="A14" s="10">
        <v>2024031011</v>
      </c>
      <c r="B14" s="37" t="s">
        <v>47</v>
      </c>
      <c r="C14" s="16">
        <v>1480.62</v>
      </c>
      <c r="D14" s="50" t="s">
        <v>135</v>
      </c>
      <c r="E14" s="60">
        <v>45355</v>
      </c>
      <c r="F14" s="40" t="s">
        <v>7</v>
      </c>
      <c r="G14" s="40" t="s">
        <v>8</v>
      </c>
      <c r="H14" s="13">
        <v>47925914</v>
      </c>
      <c r="I14" s="20" t="s">
        <v>397</v>
      </c>
      <c r="J14" s="37" t="str">
        <f aca="true" t="shared" si="4" ref="J14:K17">B14</f>
        <v>lieky</v>
      </c>
      <c r="K14" s="16">
        <f t="shared" si="4"/>
        <v>1480.62</v>
      </c>
      <c r="L14" s="7">
        <v>45352</v>
      </c>
      <c r="M14" s="38" t="str">
        <f aca="true" t="shared" si="5" ref="M14:O17">F14</f>
        <v>ATONA s.r.o.</v>
      </c>
      <c r="N14" s="38" t="str">
        <f t="shared" si="5"/>
        <v>Okružná 30, 048 01 Rožňava</v>
      </c>
      <c r="O14" s="8">
        <f t="shared" si="5"/>
        <v>47925914</v>
      </c>
      <c r="P14" s="9" t="s">
        <v>29</v>
      </c>
      <c r="Q14" s="9" t="s">
        <v>30</v>
      </c>
      <c r="T14" s="84"/>
    </row>
    <row r="15" spans="1:17" ht="36" customHeight="1">
      <c r="A15" s="10">
        <v>2024031012</v>
      </c>
      <c r="B15" s="37" t="s">
        <v>47</v>
      </c>
      <c r="C15" s="16">
        <v>710.7</v>
      </c>
      <c r="D15" s="50" t="s">
        <v>135</v>
      </c>
      <c r="E15" s="60">
        <v>45355</v>
      </c>
      <c r="F15" s="40" t="s">
        <v>7</v>
      </c>
      <c r="G15" s="40" t="s">
        <v>8</v>
      </c>
      <c r="H15" s="13">
        <v>47925914</v>
      </c>
      <c r="I15" s="20" t="s">
        <v>398</v>
      </c>
      <c r="J15" s="37" t="str">
        <f t="shared" si="4"/>
        <v>lieky</v>
      </c>
      <c r="K15" s="16">
        <f t="shared" si="4"/>
        <v>710.7</v>
      </c>
      <c r="L15" s="7">
        <v>45355</v>
      </c>
      <c r="M15" s="38" t="str">
        <f t="shared" si="5"/>
        <v>ATONA s.r.o.</v>
      </c>
      <c r="N15" s="38" t="str">
        <f t="shared" si="5"/>
        <v>Okružná 30, 048 01 Rožňava</v>
      </c>
      <c r="O15" s="8">
        <f t="shared" si="5"/>
        <v>47925914</v>
      </c>
      <c r="P15" s="9" t="s">
        <v>29</v>
      </c>
      <c r="Q15" s="9" t="s">
        <v>30</v>
      </c>
    </row>
    <row r="16" spans="1:17" ht="36" customHeight="1">
      <c r="A16" s="10">
        <v>2024031013</v>
      </c>
      <c r="B16" s="37" t="s">
        <v>47</v>
      </c>
      <c r="C16" s="16">
        <v>2143.92</v>
      </c>
      <c r="D16" s="50" t="s">
        <v>135</v>
      </c>
      <c r="E16" s="60">
        <v>45355</v>
      </c>
      <c r="F16" s="40" t="s">
        <v>7</v>
      </c>
      <c r="G16" s="40" t="s">
        <v>8</v>
      </c>
      <c r="H16" s="13">
        <v>47925914</v>
      </c>
      <c r="I16" s="20" t="s">
        <v>399</v>
      </c>
      <c r="J16" s="37" t="str">
        <f t="shared" si="4"/>
        <v>lieky</v>
      </c>
      <c r="K16" s="16">
        <f t="shared" si="4"/>
        <v>2143.92</v>
      </c>
      <c r="L16" s="7">
        <v>45355</v>
      </c>
      <c r="M16" s="38" t="str">
        <f t="shared" si="5"/>
        <v>ATONA s.r.o.</v>
      </c>
      <c r="N16" s="38" t="str">
        <f t="shared" si="5"/>
        <v>Okružná 30, 048 01 Rožňava</v>
      </c>
      <c r="O16" s="8">
        <f t="shared" si="5"/>
        <v>47925914</v>
      </c>
      <c r="P16" s="9" t="s">
        <v>29</v>
      </c>
      <c r="Q16" s="9" t="s">
        <v>30</v>
      </c>
    </row>
    <row r="17" spans="1:17" ht="36" customHeight="1">
      <c r="A17" s="10">
        <v>2024031014</v>
      </c>
      <c r="B17" s="37" t="s">
        <v>47</v>
      </c>
      <c r="C17" s="16">
        <v>1439.34</v>
      </c>
      <c r="D17" s="50" t="s">
        <v>135</v>
      </c>
      <c r="E17" s="60">
        <v>45355</v>
      </c>
      <c r="F17" s="40" t="s">
        <v>7</v>
      </c>
      <c r="G17" s="40" t="s">
        <v>8</v>
      </c>
      <c r="H17" s="13">
        <v>47925914</v>
      </c>
      <c r="I17" s="20" t="s">
        <v>400</v>
      </c>
      <c r="J17" s="37" t="str">
        <f t="shared" si="4"/>
        <v>lieky</v>
      </c>
      <c r="K17" s="16">
        <f t="shared" si="4"/>
        <v>1439.34</v>
      </c>
      <c r="L17" s="7">
        <v>45355</v>
      </c>
      <c r="M17" s="38" t="str">
        <f t="shared" si="5"/>
        <v>ATONA s.r.o.</v>
      </c>
      <c r="N17" s="38" t="str">
        <f t="shared" si="5"/>
        <v>Okružná 30, 048 01 Rožňava</v>
      </c>
      <c r="O17" s="8">
        <f t="shared" si="5"/>
        <v>47925914</v>
      </c>
      <c r="P17" s="9" t="s">
        <v>29</v>
      </c>
      <c r="Q17" s="9" t="s">
        <v>30</v>
      </c>
    </row>
    <row r="18" spans="1:17" ht="36" customHeight="1">
      <c r="A18" s="10">
        <v>2024031015</v>
      </c>
      <c r="B18" s="37" t="s">
        <v>401</v>
      </c>
      <c r="C18" s="16">
        <v>100.8</v>
      </c>
      <c r="D18" s="50"/>
      <c r="E18" s="54">
        <v>45357</v>
      </c>
      <c r="F18" s="12" t="s">
        <v>402</v>
      </c>
      <c r="G18" s="12" t="s">
        <v>403</v>
      </c>
      <c r="H18" s="13"/>
      <c r="I18" s="9"/>
      <c r="J18" s="37" t="str">
        <f>B18</f>
        <v>pneumatiky na elektromobil</v>
      </c>
      <c r="K18" s="16">
        <f t="shared" si="2"/>
        <v>100.8</v>
      </c>
      <c r="L18" s="7">
        <v>45357</v>
      </c>
      <c r="M18" s="38" t="str">
        <f>F18</f>
        <v>Delticom OE SRL</v>
      </c>
      <c r="N18" s="38" t="str">
        <f t="shared" si="3"/>
        <v>Anca popa, nr. 3, 300 318 Timisoara, Rumunsko</v>
      </c>
      <c r="O18" s="8"/>
      <c r="P18" s="9" t="s">
        <v>29</v>
      </c>
      <c r="Q18" s="9" t="s">
        <v>30</v>
      </c>
    </row>
    <row r="19" spans="1:17" ht="36" customHeight="1">
      <c r="A19" s="10">
        <v>2024031016</v>
      </c>
      <c r="B19" s="37" t="s">
        <v>401</v>
      </c>
      <c r="C19" s="16">
        <v>100.8</v>
      </c>
      <c r="D19" s="50"/>
      <c r="E19" s="54">
        <v>45357</v>
      </c>
      <c r="F19" s="12" t="s">
        <v>402</v>
      </c>
      <c r="G19" s="12" t="s">
        <v>403</v>
      </c>
      <c r="H19" s="13"/>
      <c r="I19" s="9"/>
      <c r="J19" s="37" t="str">
        <f>B19</f>
        <v>pneumatiky na elektromobil</v>
      </c>
      <c r="K19" s="16">
        <f t="shared" si="2"/>
        <v>100.8</v>
      </c>
      <c r="L19" s="7">
        <v>44994</v>
      </c>
      <c r="M19" s="38" t="str">
        <f>F19</f>
        <v>Delticom OE SRL</v>
      </c>
      <c r="N19" s="38" t="str">
        <f t="shared" si="3"/>
        <v>Anca popa, nr. 3, 300 318 Timisoara, Rumunsko</v>
      </c>
      <c r="O19" s="8"/>
      <c r="P19" s="9" t="s">
        <v>29</v>
      </c>
      <c r="Q19" s="9" t="s">
        <v>30</v>
      </c>
    </row>
    <row r="20" spans="1:17" ht="36" customHeight="1">
      <c r="A20" s="10">
        <v>2024031017</v>
      </c>
      <c r="B20" s="37" t="s">
        <v>32</v>
      </c>
      <c r="C20" s="16">
        <v>711.48</v>
      </c>
      <c r="D20" s="53" t="s">
        <v>132</v>
      </c>
      <c r="E20" s="7">
        <v>45359</v>
      </c>
      <c r="F20" s="38" t="s">
        <v>104</v>
      </c>
      <c r="G20" s="38" t="s">
        <v>46</v>
      </c>
      <c r="H20" s="8">
        <v>36019209</v>
      </c>
      <c r="I20" s="9"/>
      <c r="J20" s="37" t="str">
        <f>B20</f>
        <v>potraviny</v>
      </c>
      <c r="K20" s="16">
        <f t="shared" si="2"/>
        <v>711.48</v>
      </c>
      <c r="L20" s="7">
        <v>45356</v>
      </c>
      <c r="M20" s="38" t="str">
        <f>F20</f>
        <v>INMEDIA, spol.s.r.o.</v>
      </c>
      <c r="N20" s="38" t="str">
        <f t="shared" si="3"/>
        <v>Námestie SNP 11, 960,01 Zvolen</v>
      </c>
      <c r="O20" s="8">
        <f t="shared" si="3"/>
        <v>36019209</v>
      </c>
      <c r="P20" s="9" t="s">
        <v>29</v>
      </c>
      <c r="Q20" s="9" t="s">
        <v>30</v>
      </c>
    </row>
    <row r="21" spans="1:17" ht="36" customHeight="1">
      <c r="A21" s="10">
        <v>2024031018</v>
      </c>
      <c r="B21" s="37" t="s">
        <v>32</v>
      </c>
      <c r="C21" s="16">
        <v>473.26</v>
      </c>
      <c r="D21" s="53" t="s">
        <v>132</v>
      </c>
      <c r="E21" s="7">
        <v>45359</v>
      </c>
      <c r="F21" s="38" t="s">
        <v>104</v>
      </c>
      <c r="G21" s="38" t="s">
        <v>46</v>
      </c>
      <c r="H21" s="8">
        <v>36019209</v>
      </c>
      <c r="I21" s="9" t="s">
        <v>404</v>
      </c>
      <c r="J21" s="37" t="str">
        <f>B21</f>
        <v>potraviny</v>
      </c>
      <c r="K21" s="16">
        <f t="shared" si="2"/>
        <v>473.26</v>
      </c>
      <c r="L21" s="7">
        <v>45352</v>
      </c>
      <c r="M21" s="38" t="str">
        <f>F21</f>
        <v>INMEDIA, spol.s.r.o.</v>
      </c>
      <c r="N21" s="38" t="str">
        <f t="shared" si="3"/>
        <v>Námestie SNP 11, 960,01 Zvolen</v>
      </c>
      <c r="O21" s="8">
        <f t="shared" si="3"/>
        <v>36019209</v>
      </c>
      <c r="P21" s="9" t="s">
        <v>3</v>
      </c>
      <c r="Q21" s="9" t="s">
        <v>31</v>
      </c>
    </row>
    <row r="22" spans="1:17" ht="36" customHeight="1">
      <c r="A22" s="10">
        <v>2024031019</v>
      </c>
      <c r="B22" s="37" t="s">
        <v>34</v>
      </c>
      <c r="C22" s="16">
        <v>5.99</v>
      </c>
      <c r="D22" s="10" t="s">
        <v>106</v>
      </c>
      <c r="E22" s="7">
        <v>45358</v>
      </c>
      <c r="F22" s="40" t="s">
        <v>35</v>
      </c>
      <c r="G22" s="40" t="s">
        <v>36</v>
      </c>
      <c r="H22" s="13">
        <v>35763469</v>
      </c>
      <c r="I22" s="9"/>
      <c r="J22" s="37"/>
      <c r="K22" s="16"/>
      <c r="L22" s="7"/>
      <c r="M22" s="38"/>
      <c r="N22" s="38"/>
      <c r="O22" s="8"/>
      <c r="P22" s="9"/>
      <c r="Q22" s="9"/>
    </row>
    <row r="23" spans="1:17" ht="36" customHeight="1">
      <c r="A23" s="10">
        <v>2024031020</v>
      </c>
      <c r="B23" s="37" t="s">
        <v>34</v>
      </c>
      <c r="C23" s="16">
        <v>26.6</v>
      </c>
      <c r="D23" s="19">
        <v>11899846</v>
      </c>
      <c r="E23" s="7">
        <v>45359</v>
      </c>
      <c r="F23" s="37" t="s">
        <v>43</v>
      </c>
      <c r="G23" s="38" t="s">
        <v>69</v>
      </c>
      <c r="H23" s="30">
        <v>35697270</v>
      </c>
      <c r="I23" s="9"/>
      <c r="J23" s="37"/>
      <c r="K23" s="16"/>
      <c r="L23" s="7"/>
      <c r="M23" s="38"/>
      <c r="N23" s="38"/>
      <c r="O23" s="8"/>
      <c r="P23" s="9"/>
      <c r="Q23" s="9"/>
    </row>
    <row r="24" spans="1:17" ht="36" customHeight="1">
      <c r="A24" s="10">
        <v>2024031021</v>
      </c>
      <c r="B24" s="37" t="s">
        <v>32</v>
      </c>
      <c r="C24" s="16">
        <v>1386.6</v>
      </c>
      <c r="D24" s="6" t="s">
        <v>130</v>
      </c>
      <c r="E24" s="7">
        <v>45360</v>
      </c>
      <c r="F24" s="37" t="s">
        <v>118</v>
      </c>
      <c r="G24" s="38" t="s">
        <v>119</v>
      </c>
      <c r="H24" s="8">
        <v>36576638</v>
      </c>
      <c r="I24" s="9" t="s">
        <v>405</v>
      </c>
      <c r="J24" s="37" t="str">
        <f aca="true" t="shared" si="6" ref="J24:J33">B24</f>
        <v>potraviny</v>
      </c>
      <c r="K24" s="16">
        <f t="shared" si="2"/>
        <v>1386.6</v>
      </c>
      <c r="L24" s="7">
        <v>45359</v>
      </c>
      <c r="M24" s="38" t="str">
        <f aca="true" t="shared" si="7" ref="M24:M33">F24</f>
        <v>BFZ TRIO s.r.o.</v>
      </c>
      <c r="N24" s="38" t="str">
        <f t="shared" si="3"/>
        <v>Jovická 1, 048 01 Rožňava</v>
      </c>
      <c r="O24" s="8">
        <f t="shared" si="3"/>
        <v>36576638</v>
      </c>
      <c r="P24" s="9" t="s">
        <v>3</v>
      </c>
      <c r="Q24" s="9" t="s">
        <v>31</v>
      </c>
    </row>
    <row r="25" spans="1:22" ht="36" customHeight="1">
      <c r="A25" s="10">
        <v>2024031022</v>
      </c>
      <c r="B25" s="37" t="s">
        <v>406</v>
      </c>
      <c r="C25" s="16">
        <v>41.6</v>
      </c>
      <c r="D25" s="50"/>
      <c r="E25" s="54">
        <v>45355</v>
      </c>
      <c r="F25" s="12" t="s">
        <v>407</v>
      </c>
      <c r="G25" s="12" t="s">
        <v>408</v>
      </c>
      <c r="H25" s="13">
        <v>5031711</v>
      </c>
      <c r="I25" s="9" t="s">
        <v>409</v>
      </c>
      <c r="J25" s="37" t="str">
        <f t="shared" si="6"/>
        <v>drevené stoličky</v>
      </c>
      <c r="K25" s="16">
        <f t="shared" si="2"/>
        <v>41.6</v>
      </c>
      <c r="L25" s="7">
        <v>45355</v>
      </c>
      <c r="M25" s="38" t="str">
        <f t="shared" si="7"/>
        <v>ČistéDřevo s.r.o.</v>
      </c>
      <c r="N25" s="38" t="str">
        <f t="shared" si="3"/>
        <v>Na Zámostí 757, 735 43 Albrechtice</v>
      </c>
      <c r="O25" s="8">
        <f t="shared" si="3"/>
        <v>5031711</v>
      </c>
      <c r="P25" s="9" t="s">
        <v>29</v>
      </c>
      <c r="Q25" s="9" t="s">
        <v>30</v>
      </c>
      <c r="U25" s="76"/>
      <c r="V25" s="77"/>
    </row>
    <row r="26" spans="1:22" ht="36" customHeight="1">
      <c r="A26" s="10">
        <v>2024031023</v>
      </c>
      <c r="B26" s="37" t="s">
        <v>32</v>
      </c>
      <c r="C26" s="16">
        <v>91.56</v>
      </c>
      <c r="D26" s="53"/>
      <c r="E26" s="7">
        <v>45364</v>
      </c>
      <c r="F26" s="38" t="s">
        <v>161</v>
      </c>
      <c r="G26" s="38" t="s">
        <v>162</v>
      </c>
      <c r="H26" s="8">
        <v>51801540</v>
      </c>
      <c r="I26" s="9" t="s">
        <v>410</v>
      </c>
      <c r="J26" s="37" t="str">
        <f t="shared" si="6"/>
        <v>potraviny</v>
      </c>
      <c r="K26" s="16">
        <f t="shared" si="2"/>
        <v>91.56</v>
      </c>
      <c r="L26" s="7">
        <v>45355</v>
      </c>
      <c r="M26" s="38" t="str">
        <f t="shared" si="7"/>
        <v>FOOD LOGISTIC s.r.o.</v>
      </c>
      <c r="N26" s="38" t="str">
        <f t="shared" si="3"/>
        <v>Garbiarska 5, 040 01 Košice</v>
      </c>
      <c r="O26" s="8">
        <f t="shared" si="3"/>
        <v>51801540</v>
      </c>
      <c r="P26" s="9" t="s">
        <v>3</v>
      </c>
      <c r="Q26" s="9" t="s">
        <v>31</v>
      </c>
      <c r="U26" s="76"/>
      <c r="V26" s="76"/>
    </row>
    <row r="27" spans="1:22" ht="36" customHeight="1">
      <c r="A27" s="10">
        <v>2024031024</v>
      </c>
      <c r="B27" s="37" t="s">
        <v>32</v>
      </c>
      <c r="C27" s="16">
        <v>929.78</v>
      </c>
      <c r="D27" s="53"/>
      <c r="E27" s="7">
        <v>45364</v>
      </c>
      <c r="F27" s="38" t="s">
        <v>161</v>
      </c>
      <c r="G27" s="38" t="s">
        <v>162</v>
      </c>
      <c r="H27" s="8">
        <v>51801540</v>
      </c>
      <c r="I27" s="9" t="s">
        <v>411</v>
      </c>
      <c r="J27" s="37" t="str">
        <f t="shared" si="6"/>
        <v>potraviny</v>
      </c>
      <c r="K27" s="16">
        <f t="shared" si="2"/>
        <v>929.78</v>
      </c>
      <c r="L27" s="7">
        <v>45355</v>
      </c>
      <c r="M27" s="38" t="str">
        <f t="shared" si="7"/>
        <v>FOOD LOGISTIC s.r.o.</v>
      </c>
      <c r="N27" s="38" t="str">
        <f t="shared" si="3"/>
        <v>Garbiarska 5, 040 01 Košice</v>
      </c>
      <c r="O27" s="8">
        <f t="shared" si="3"/>
        <v>51801540</v>
      </c>
      <c r="P27" s="9" t="s">
        <v>3</v>
      </c>
      <c r="Q27" s="9" t="s">
        <v>31</v>
      </c>
      <c r="U27" s="76"/>
      <c r="V27" s="76"/>
    </row>
    <row r="28" spans="1:17" ht="36" customHeight="1">
      <c r="A28" s="10">
        <v>2024031025</v>
      </c>
      <c r="B28" s="14" t="s">
        <v>70</v>
      </c>
      <c r="C28" s="16">
        <v>690.37</v>
      </c>
      <c r="D28" s="6"/>
      <c r="E28" s="7">
        <v>45364</v>
      </c>
      <c r="F28" s="12" t="s">
        <v>412</v>
      </c>
      <c r="G28" s="12" t="s">
        <v>413</v>
      </c>
      <c r="H28" s="13">
        <v>31320911</v>
      </c>
      <c r="I28" s="9" t="s">
        <v>414</v>
      </c>
      <c r="J28" s="37" t="str">
        <f t="shared" si="6"/>
        <v>špec. zdrav. materiál</v>
      </c>
      <c r="K28" s="16">
        <f t="shared" si="2"/>
        <v>690.37</v>
      </c>
      <c r="L28" s="7">
        <v>45014</v>
      </c>
      <c r="M28" s="38" t="str">
        <f t="shared" si="7"/>
        <v>Pharma Group, a.s. </v>
      </c>
      <c r="N28" s="38" t="str">
        <f t="shared" si="3"/>
        <v>SNP 150, 908 73 Veľké Leváre</v>
      </c>
      <c r="O28" s="8">
        <f t="shared" si="3"/>
        <v>31320911</v>
      </c>
      <c r="P28" s="9" t="s">
        <v>29</v>
      </c>
      <c r="Q28" s="9" t="s">
        <v>30</v>
      </c>
    </row>
    <row r="29" spans="1:17" ht="36" customHeight="1">
      <c r="A29" s="10">
        <v>2024031026</v>
      </c>
      <c r="B29" s="37" t="s">
        <v>415</v>
      </c>
      <c r="C29" s="16">
        <v>1790</v>
      </c>
      <c r="D29" s="53"/>
      <c r="E29" s="60">
        <v>45365</v>
      </c>
      <c r="F29" s="38" t="s">
        <v>416</v>
      </c>
      <c r="G29" s="38" t="s">
        <v>417</v>
      </c>
      <c r="H29" s="8">
        <v>36409154</v>
      </c>
      <c r="I29" s="20"/>
      <c r="J29" s="37" t="str">
        <f t="shared" si="6"/>
        <v>kreslá</v>
      </c>
      <c r="K29" s="16">
        <f>C29</f>
        <v>1790</v>
      </c>
      <c r="L29" s="7">
        <v>45254</v>
      </c>
      <c r="M29" s="38" t="str">
        <f t="shared" si="7"/>
        <v>KONDELA s.r.o.</v>
      </c>
      <c r="N29" s="38" t="str">
        <f t="shared" si="3"/>
        <v>Vojtaššákova 893, 027 44 Tvrdošín</v>
      </c>
      <c r="O29" s="8">
        <f>H29</f>
        <v>36409154</v>
      </c>
      <c r="P29" s="9" t="s">
        <v>29</v>
      </c>
      <c r="Q29" s="9" t="s">
        <v>30</v>
      </c>
    </row>
    <row r="30" spans="1:17" ht="36" customHeight="1">
      <c r="A30" s="10">
        <v>2024031027</v>
      </c>
      <c r="B30" s="37" t="s">
        <v>47</v>
      </c>
      <c r="C30" s="16">
        <v>551.13</v>
      </c>
      <c r="D30" s="50" t="s">
        <v>135</v>
      </c>
      <c r="E30" s="60">
        <v>45360</v>
      </c>
      <c r="F30" s="40" t="s">
        <v>7</v>
      </c>
      <c r="G30" s="40" t="s">
        <v>8</v>
      </c>
      <c r="H30" s="13">
        <v>47925914</v>
      </c>
      <c r="I30" s="20" t="s">
        <v>418</v>
      </c>
      <c r="J30" s="37" t="str">
        <f t="shared" si="6"/>
        <v>lieky</v>
      </c>
      <c r="K30" s="16">
        <f>C30</f>
        <v>551.13</v>
      </c>
      <c r="L30" s="7">
        <v>45359</v>
      </c>
      <c r="M30" s="38" t="str">
        <f t="shared" si="7"/>
        <v>ATONA s.r.o.</v>
      </c>
      <c r="N30" s="38" t="str">
        <f t="shared" si="3"/>
        <v>Okružná 30, 048 01 Rožňava</v>
      </c>
      <c r="O30" s="8">
        <f>H30</f>
        <v>47925914</v>
      </c>
      <c r="P30" s="9" t="s">
        <v>29</v>
      </c>
      <c r="Q30" s="9" t="s">
        <v>30</v>
      </c>
    </row>
    <row r="31" spans="1:17" ht="36" customHeight="1">
      <c r="A31" s="10">
        <v>2024031028</v>
      </c>
      <c r="B31" s="37" t="s">
        <v>47</v>
      </c>
      <c r="C31" s="16">
        <v>572.01</v>
      </c>
      <c r="D31" s="50" t="s">
        <v>135</v>
      </c>
      <c r="E31" s="60">
        <v>45360</v>
      </c>
      <c r="F31" s="40" t="s">
        <v>7</v>
      </c>
      <c r="G31" s="40" t="s">
        <v>8</v>
      </c>
      <c r="H31" s="13">
        <v>47925914</v>
      </c>
      <c r="I31" s="20" t="s">
        <v>419</v>
      </c>
      <c r="J31" s="37" t="str">
        <f t="shared" si="6"/>
        <v>lieky</v>
      </c>
      <c r="K31" s="16">
        <f>C31</f>
        <v>572.01</v>
      </c>
      <c r="L31" s="7">
        <v>45359</v>
      </c>
      <c r="M31" s="38" t="str">
        <f t="shared" si="7"/>
        <v>ATONA s.r.o.</v>
      </c>
      <c r="N31" s="38" t="str">
        <f t="shared" si="3"/>
        <v>Okružná 30, 048 01 Rožňava</v>
      </c>
      <c r="O31" s="8">
        <f>H31</f>
        <v>47925914</v>
      </c>
      <c r="P31" s="9" t="s">
        <v>29</v>
      </c>
      <c r="Q31" s="9" t="s">
        <v>30</v>
      </c>
    </row>
    <row r="32" spans="1:22" ht="36" customHeight="1">
      <c r="A32" s="10">
        <v>2024031029</v>
      </c>
      <c r="B32" s="37" t="s">
        <v>47</v>
      </c>
      <c r="C32" s="16">
        <v>1301.85</v>
      </c>
      <c r="D32" s="50" t="s">
        <v>135</v>
      </c>
      <c r="E32" s="60">
        <v>45360</v>
      </c>
      <c r="F32" s="40" t="s">
        <v>7</v>
      </c>
      <c r="G32" s="40" t="s">
        <v>8</v>
      </c>
      <c r="H32" s="13">
        <v>47925914</v>
      </c>
      <c r="I32" s="20" t="s">
        <v>420</v>
      </c>
      <c r="J32" s="37" t="str">
        <f t="shared" si="6"/>
        <v>lieky</v>
      </c>
      <c r="K32" s="16">
        <f>C32</f>
        <v>1301.85</v>
      </c>
      <c r="L32" s="7">
        <v>45359</v>
      </c>
      <c r="M32" s="38" t="str">
        <f t="shared" si="7"/>
        <v>ATONA s.r.o.</v>
      </c>
      <c r="N32" s="38" t="str">
        <f t="shared" si="3"/>
        <v>Okružná 30, 048 01 Rožňava</v>
      </c>
      <c r="O32" s="8">
        <f>H32</f>
        <v>47925914</v>
      </c>
      <c r="P32" s="9" t="s">
        <v>29</v>
      </c>
      <c r="Q32" s="9" t="s">
        <v>30</v>
      </c>
      <c r="U32" s="76"/>
      <c r="V32" s="77"/>
    </row>
    <row r="33" spans="1:22" ht="36" customHeight="1">
      <c r="A33" s="10">
        <v>2024031030</v>
      </c>
      <c r="B33" s="37" t="s">
        <v>47</v>
      </c>
      <c r="C33" s="16">
        <v>2035.01</v>
      </c>
      <c r="D33" s="50" t="s">
        <v>135</v>
      </c>
      <c r="E33" s="60">
        <v>45360</v>
      </c>
      <c r="F33" s="40" t="s">
        <v>7</v>
      </c>
      <c r="G33" s="40" t="s">
        <v>8</v>
      </c>
      <c r="H33" s="13">
        <v>47925914</v>
      </c>
      <c r="I33" s="20" t="s">
        <v>421</v>
      </c>
      <c r="J33" s="37" t="str">
        <f t="shared" si="6"/>
        <v>lieky</v>
      </c>
      <c r="K33" s="16">
        <f>C33</f>
        <v>2035.01</v>
      </c>
      <c r="L33" s="7">
        <v>45359</v>
      </c>
      <c r="M33" s="38" t="str">
        <f t="shared" si="7"/>
        <v>ATONA s.r.o.</v>
      </c>
      <c r="N33" s="38" t="str">
        <f t="shared" si="3"/>
        <v>Okružná 30, 048 01 Rožňava</v>
      </c>
      <c r="O33" s="8">
        <f>H33</f>
        <v>47925914</v>
      </c>
      <c r="P33" s="9" t="s">
        <v>29</v>
      </c>
      <c r="Q33" s="9" t="s">
        <v>30</v>
      </c>
      <c r="U33" s="76"/>
      <c r="V33" s="76"/>
    </row>
    <row r="34" spans="1:22" ht="36" customHeight="1">
      <c r="A34" s="10">
        <v>2024031031</v>
      </c>
      <c r="B34" s="37" t="s">
        <v>334</v>
      </c>
      <c r="C34" s="16">
        <v>129.46</v>
      </c>
      <c r="D34" s="6"/>
      <c r="E34" s="7">
        <v>45350</v>
      </c>
      <c r="F34" s="12" t="s">
        <v>335</v>
      </c>
      <c r="G34" s="12" t="s">
        <v>336</v>
      </c>
      <c r="H34" s="13">
        <v>36306444</v>
      </c>
      <c r="I34" s="9"/>
      <c r="J34" s="37"/>
      <c r="K34" s="16"/>
      <c r="L34" s="7"/>
      <c r="M34" s="38"/>
      <c r="N34" s="38"/>
      <c r="O34" s="8"/>
      <c r="P34" s="9"/>
      <c r="Q34" s="9"/>
      <c r="U34" s="76"/>
      <c r="V34" s="76"/>
    </row>
    <row r="35" spans="1:17" ht="36" customHeight="1">
      <c r="A35" s="10">
        <v>2024031032</v>
      </c>
      <c r="B35" s="37" t="s">
        <v>32</v>
      </c>
      <c r="C35" s="16">
        <v>794.05</v>
      </c>
      <c r="D35" s="51"/>
      <c r="E35" s="7">
        <v>45363</v>
      </c>
      <c r="F35" s="38" t="s">
        <v>359</v>
      </c>
      <c r="G35" s="38" t="s">
        <v>360</v>
      </c>
      <c r="H35" s="8">
        <v>50165402</v>
      </c>
      <c r="I35" s="9" t="s">
        <v>422</v>
      </c>
      <c r="J35" s="37" t="str">
        <f aca="true" t="shared" si="8" ref="J35:J48">B35</f>
        <v>potraviny</v>
      </c>
      <c r="K35" s="16">
        <f t="shared" si="2"/>
        <v>794.05</v>
      </c>
      <c r="L35" s="7">
        <v>45362</v>
      </c>
      <c r="M35" s="38" t="str">
        <f aca="true" t="shared" si="9" ref="M35:M48">F35</f>
        <v>Tropico V, s.r.o.</v>
      </c>
      <c r="N35" s="38" t="str">
        <f t="shared" si="3"/>
        <v>Dolný Harmanec 40, 976 03 Dolný Harmanec</v>
      </c>
      <c r="O35" s="8">
        <f t="shared" si="3"/>
        <v>50165402</v>
      </c>
      <c r="P35" s="9" t="s">
        <v>3</v>
      </c>
      <c r="Q35" s="9" t="s">
        <v>31</v>
      </c>
    </row>
    <row r="36" spans="1:17" ht="36" customHeight="1">
      <c r="A36" s="10">
        <v>2024031033</v>
      </c>
      <c r="B36" s="37" t="s">
        <v>32</v>
      </c>
      <c r="C36" s="16">
        <v>761.35</v>
      </c>
      <c r="D36" s="6"/>
      <c r="E36" s="7">
        <v>45364</v>
      </c>
      <c r="F36" s="37" t="s">
        <v>52</v>
      </c>
      <c r="G36" s="38" t="s">
        <v>53</v>
      </c>
      <c r="H36" s="30">
        <v>45702942</v>
      </c>
      <c r="I36" s="9" t="s">
        <v>423</v>
      </c>
      <c r="J36" s="37" t="str">
        <f t="shared" si="8"/>
        <v>potraviny</v>
      </c>
      <c r="K36" s="16">
        <f t="shared" si="2"/>
        <v>761.35</v>
      </c>
      <c r="L36" s="7">
        <v>45355</v>
      </c>
      <c r="M36" s="38" t="str">
        <f t="shared" si="9"/>
        <v>EASTFOOD s.r.o.</v>
      </c>
      <c r="N36" s="38" t="str">
        <f t="shared" si="3"/>
        <v>Južná trieda 78, 040 01 Košice</v>
      </c>
      <c r="O36" s="8">
        <f t="shared" si="3"/>
        <v>45702942</v>
      </c>
      <c r="P36" s="9" t="s">
        <v>3</v>
      </c>
      <c r="Q36" s="9" t="s">
        <v>31</v>
      </c>
    </row>
    <row r="37" spans="1:17" ht="36" customHeight="1">
      <c r="A37" s="10">
        <v>2024031034</v>
      </c>
      <c r="B37" s="37" t="s">
        <v>32</v>
      </c>
      <c r="C37" s="16">
        <v>479.68</v>
      </c>
      <c r="D37" s="6"/>
      <c r="E37" s="7">
        <v>45364</v>
      </c>
      <c r="F37" s="37" t="s">
        <v>52</v>
      </c>
      <c r="G37" s="38" t="s">
        <v>53</v>
      </c>
      <c r="H37" s="30">
        <v>45702942</v>
      </c>
      <c r="I37" s="9" t="s">
        <v>424</v>
      </c>
      <c r="J37" s="37" t="str">
        <f t="shared" si="8"/>
        <v>potraviny</v>
      </c>
      <c r="K37" s="16">
        <f t="shared" si="2"/>
        <v>479.68</v>
      </c>
      <c r="L37" s="7">
        <v>45355</v>
      </c>
      <c r="M37" s="38" t="str">
        <f t="shared" si="9"/>
        <v>EASTFOOD s.r.o.</v>
      </c>
      <c r="N37" s="38" t="str">
        <f t="shared" si="3"/>
        <v>Južná trieda 78, 040 01 Košice</v>
      </c>
      <c r="O37" s="8">
        <f t="shared" si="3"/>
        <v>45702942</v>
      </c>
      <c r="P37" s="9" t="s">
        <v>3</v>
      </c>
      <c r="Q37" s="9" t="s">
        <v>31</v>
      </c>
    </row>
    <row r="38" spans="1:17" ht="36" customHeight="1">
      <c r="A38" s="10">
        <v>2024031035</v>
      </c>
      <c r="B38" s="37" t="s">
        <v>32</v>
      </c>
      <c r="C38" s="16">
        <v>1680.48</v>
      </c>
      <c r="D38" s="53" t="s">
        <v>236</v>
      </c>
      <c r="E38" s="60">
        <v>45365</v>
      </c>
      <c r="F38" s="38" t="s">
        <v>49</v>
      </c>
      <c r="G38" s="38" t="s">
        <v>50</v>
      </c>
      <c r="H38" s="8">
        <v>45952671</v>
      </c>
      <c r="I38" s="9"/>
      <c r="J38" s="37" t="str">
        <f t="shared" si="8"/>
        <v>potraviny</v>
      </c>
      <c r="K38" s="16">
        <f t="shared" si="2"/>
        <v>1680.48</v>
      </c>
      <c r="L38" s="7">
        <v>45362</v>
      </c>
      <c r="M38" s="38" t="str">
        <f t="shared" si="9"/>
        <v>METRO Cash and Carry SR s.r.o.</v>
      </c>
      <c r="N38" s="38" t="str">
        <f t="shared" si="3"/>
        <v>Senecká cesta 1881,900 28  Ivanka pri Dunaji</v>
      </c>
      <c r="O38" s="8">
        <f t="shared" si="3"/>
        <v>45952671</v>
      </c>
      <c r="P38" s="9" t="s">
        <v>29</v>
      </c>
      <c r="Q38" s="9" t="s">
        <v>30</v>
      </c>
    </row>
    <row r="39" spans="1:17" ht="36" customHeight="1">
      <c r="A39" s="10">
        <v>2024031036</v>
      </c>
      <c r="B39" s="37" t="s">
        <v>32</v>
      </c>
      <c r="C39" s="16">
        <v>307.33</v>
      </c>
      <c r="D39" s="53" t="s">
        <v>236</v>
      </c>
      <c r="E39" s="60">
        <v>45365</v>
      </c>
      <c r="F39" s="38" t="s">
        <v>49</v>
      </c>
      <c r="G39" s="38" t="s">
        <v>50</v>
      </c>
      <c r="H39" s="8">
        <v>45952671</v>
      </c>
      <c r="I39" s="9" t="s">
        <v>425</v>
      </c>
      <c r="J39" s="37" t="str">
        <f t="shared" si="8"/>
        <v>potraviny</v>
      </c>
      <c r="K39" s="16">
        <f t="shared" si="2"/>
        <v>307.33</v>
      </c>
      <c r="L39" s="7">
        <v>45355</v>
      </c>
      <c r="M39" s="38" t="str">
        <f t="shared" si="9"/>
        <v>METRO Cash and Carry SR s.r.o.</v>
      </c>
      <c r="N39" s="38" t="str">
        <f t="shared" si="3"/>
        <v>Senecká cesta 1881,900 28  Ivanka pri Dunaji</v>
      </c>
      <c r="O39" s="8">
        <f t="shared" si="3"/>
        <v>45952671</v>
      </c>
      <c r="P39" s="9" t="s">
        <v>3</v>
      </c>
      <c r="Q39" s="9" t="s">
        <v>31</v>
      </c>
    </row>
    <row r="40" spans="1:17" ht="36" customHeight="1">
      <c r="A40" s="10">
        <v>2024031037</v>
      </c>
      <c r="B40" s="37" t="s">
        <v>32</v>
      </c>
      <c r="C40" s="16">
        <v>192.59</v>
      </c>
      <c r="D40" s="53" t="s">
        <v>236</v>
      </c>
      <c r="E40" s="60">
        <v>45365</v>
      </c>
      <c r="F40" s="38" t="s">
        <v>49</v>
      </c>
      <c r="G40" s="38" t="s">
        <v>50</v>
      </c>
      <c r="H40" s="8">
        <v>45952671</v>
      </c>
      <c r="I40" s="9" t="s">
        <v>426</v>
      </c>
      <c r="J40" s="37" t="str">
        <f t="shared" si="8"/>
        <v>potraviny</v>
      </c>
      <c r="K40" s="16">
        <f t="shared" si="2"/>
        <v>192.59</v>
      </c>
      <c r="L40" s="7">
        <v>45355</v>
      </c>
      <c r="M40" s="38" t="str">
        <f t="shared" si="9"/>
        <v>METRO Cash and Carry SR s.r.o.</v>
      </c>
      <c r="N40" s="38" t="str">
        <f t="shared" si="3"/>
        <v>Senecká cesta 1881,900 28  Ivanka pri Dunaji</v>
      </c>
      <c r="O40" s="8">
        <f t="shared" si="3"/>
        <v>45952671</v>
      </c>
      <c r="P40" s="9" t="s">
        <v>3</v>
      </c>
      <c r="Q40" s="9" t="s">
        <v>31</v>
      </c>
    </row>
    <row r="41" spans="1:17" ht="36" customHeight="1">
      <c r="A41" s="10">
        <v>2024031038</v>
      </c>
      <c r="B41" s="37" t="s">
        <v>32</v>
      </c>
      <c r="C41" s="16">
        <v>123.79</v>
      </c>
      <c r="D41" s="53" t="s">
        <v>236</v>
      </c>
      <c r="E41" s="60">
        <v>45365</v>
      </c>
      <c r="F41" s="38" t="s">
        <v>49</v>
      </c>
      <c r="G41" s="38" t="s">
        <v>50</v>
      </c>
      <c r="H41" s="8">
        <v>45952671</v>
      </c>
      <c r="I41" s="9" t="s">
        <v>427</v>
      </c>
      <c r="J41" s="37" t="str">
        <f t="shared" si="8"/>
        <v>potraviny</v>
      </c>
      <c r="K41" s="16">
        <f t="shared" si="2"/>
        <v>123.79</v>
      </c>
      <c r="L41" s="7">
        <v>45355</v>
      </c>
      <c r="M41" s="38" t="str">
        <f t="shared" si="9"/>
        <v>METRO Cash and Carry SR s.r.o.</v>
      </c>
      <c r="N41" s="38" t="str">
        <f t="shared" si="3"/>
        <v>Senecká cesta 1881,900 28  Ivanka pri Dunaji</v>
      </c>
      <c r="O41" s="8">
        <f t="shared" si="3"/>
        <v>45952671</v>
      </c>
      <c r="P41" s="9" t="s">
        <v>3</v>
      </c>
      <c r="Q41" s="9" t="s">
        <v>31</v>
      </c>
    </row>
    <row r="42" spans="1:17" ht="36" customHeight="1">
      <c r="A42" s="10">
        <v>2024031039</v>
      </c>
      <c r="B42" s="37" t="s">
        <v>32</v>
      </c>
      <c r="C42" s="16">
        <v>439.67</v>
      </c>
      <c r="D42" s="6"/>
      <c r="E42" s="60">
        <v>45365</v>
      </c>
      <c r="F42" s="37" t="s">
        <v>60</v>
      </c>
      <c r="G42" s="38" t="s">
        <v>61</v>
      </c>
      <c r="H42" s="8">
        <v>44240104</v>
      </c>
      <c r="I42" s="9" t="s">
        <v>428</v>
      </c>
      <c r="J42" s="37" t="str">
        <f t="shared" si="8"/>
        <v>potraviny</v>
      </c>
      <c r="K42" s="16">
        <f t="shared" si="2"/>
        <v>439.67</v>
      </c>
      <c r="L42" s="7">
        <v>45355</v>
      </c>
      <c r="M42" s="38" t="str">
        <f t="shared" si="9"/>
        <v>BOHUŠ ŠESTÁK s.r.o.</v>
      </c>
      <c r="N42" s="38" t="str">
        <f t="shared" si="3"/>
        <v>Vodárenská 343/2, 924 01 Galanta</v>
      </c>
      <c r="O42" s="8">
        <f t="shared" si="3"/>
        <v>44240104</v>
      </c>
      <c r="P42" s="9" t="s">
        <v>3</v>
      </c>
      <c r="Q42" s="9" t="s">
        <v>31</v>
      </c>
    </row>
    <row r="43" spans="1:17" ht="36" customHeight="1">
      <c r="A43" s="10">
        <v>2024031040</v>
      </c>
      <c r="B43" s="37" t="s">
        <v>32</v>
      </c>
      <c r="C43" s="16">
        <v>1371.85</v>
      </c>
      <c r="D43" s="6"/>
      <c r="E43" s="60">
        <v>45365</v>
      </c>
      <c r="F43" s="37" t="s">
        <v>60</v>
      </c>
      <c r="G43" s="38" t="s">
        <v>61</v>
      </c>
      <c r="H43" s="8">
        <v>44240104</v>
      </c>
      <c r="I43" s="9" t="s">
        <v>429</v>
      </c>
      <c r="J43" s="37" t="str">
        <f t="shared" si="8"/>
        <v>potraviny</v>
      </c>
      <c r="K43" s="16">
        <f t="shared" si="2"/>
        <v>1371.85</v>
      </c>
      <c r="L43" s="7">
        <v>45355</v>
      </c>
      <c r="M43" s="38" t="str">
        <f t="shared" si="9"/>
        <v>BOHUŠ ŠESTÁK s.r.o.</v>
      </c>
      <c r="N43" s="38" t="str">
        <f t="shared" si="3"/>
        <v>Vodárenská 343/2, 924 01 Galanta</v>
      </c>
      <c r="O43" s="8">
        <f t="shared" si="3"/>
        <v>44240104</v>
      </c>
      <c r="P43" s="9" t="s">
        <v>3</v>
      </c>
      <c r="Q43" s="9" t="s">
        <v>31</v>
      </c>
    </row>
    <row r="44" spans="1:17" ht="36" customHeight="1">
      <c r="A44" s="10">
        <v>2024031041</v>
      </c>
      <c r="B44" s="37" t="s">
        <v>32</v>
      </c>
      <c r="C44" s="16">
        <v>496.37</v>
      </c>
      <c r="D44" s="53" t="s">
        <v>132</v>
      </c>
      <c r="E44" s="60">
        <v>45366</v>
      </c>
      <c r="F44" s="38" t="s">
        <v>104</v>
      </c>
      <c r="G44" s="38" t="s">
        <v>46</v>
      </c>
      <c r="H44" s="8">
        <v>36019209</v>
      </c>
      <c r="I44" s="9" t="s">
        <v>430</v>
      </c>
      <c r="J44" s="37" t="str">
        <f t="shared" si="8"/>
        <v>potraviny</v>
      </c>
      <c r="K44" s="16">
        <f t="shared" si="2"/>
        <v>496.37</v>
      </c>
      <c r="L44" s="7">
        <v>45362</v>
      </c>
      <c r="M44" s="38" t="str">
        <f t="shared" si="9"/>
        <v>INMEDIA, spol.s.r.o.</v>
      </c>
      <c r="N44" s="38" t="str">
        <f t="shared" si="3"/>
        <v>Námestie SNP 11, 960,01 Zvolen</v>
      </c>
      <c r="O44" s="8">
        <f t="shared" si="3"/>
        <v>36019209</v>
      </c>
      <c r="P44" s="9" t="s">
        <v>3</v>
      </c>
      <c r="Q44" s="9" t="s">
        <v>31</v>
      </c>
    </row>
    <row r="45" spans="1:17" ht="36" customHeight="1">
      <c r="A45" s="10">
        <v>2024031042</v>
      </c>
      <c r="B45" s="37" t="s">
        <v>32</v>
      </c>
      <c r="C45" s="16">
        <v>73.87</v>
      </c>
      <c r="D45" s="53" t="s">
        <v>132</v>
      </c>
      <c r="E45" s="60">
        <v>45366</v>
      </c>
      <c r="F45" s="38" t="s">
        <v>104</v>
      </c>
      <c r="G45" s="38" t="s">
        <v>46</v>
      </c>
      <c r="H45" s="8">
        <v>36019209</v>
      </c>
      <c r="I45" s="9" t="s">
        <v>431</v>
      </c>
      <c r="J45" s="37" t="str">
        <f t="shared" si="8"/>
        <v>potraviny</v>
      </c>
      <c r="K45" s="16">
        <f t="shared" si="2"/>
        <v>73.87</v>
      </c>
      <c r="L45" s="7">
        <v>45362</v>
      </c>
      <c r="M45" s="38" t="str">
        <f t="shared" si="9"/>
        <v>INMEDIA, spol.s.r.o.</v>
      </c>
      <c r="N45" s="38" t="str">
        <f t="shared" si="3"/>
        <v>Námestie SNP 11, 960,01 Zvolen</v>
      </c>
      <c r="O45" s="8">
        <f t="shared" si="3"/>
        <v>36019209</v>
      </c>
      <c r="P45" s="9" t="s">
        <v>3</v>
      </c>
      <c r="Q45" s="9" t="s">
        <v>31</v>
      </c>
    </row>
    <row r="46" spans="1:17" ht="36" customHeight="1">
      <c r="A46" s="10">
        <v>2024031043</v>
      </c>
      <c r="B46" s="37" t="s">
        <v>32</v>
      </c>
      <c r="C46" s="16">
        <v>595.73</v>
      </c>
      <c r="D46" s="53" t="s">
        <v>132</v>
      </c>
      <c r="E46" s="60">
        <v>45366</v>
      </c>
      <c r="F46" s="38" t="s">
        <v>104</v>
      </c>
      <c r="G46" s="38" t="s">
        <v>46</v>
      </c>
      <c r="H46" s="8">
        <v>36019209</v>
      </c>
      <c r="I46" s="9"/>
      <c r="J46" s="37" t="str">
        <f t="shared" si="8"/>
        <v>potraviny</v>
      </c>
      <c r="K46" s="16">
        <f t="shared" si="2"/>
        <v>595.73</v>
      </c>
      <c r="L46" s="7">
        <v>45362</v>
      </c>
      <c r="M46" s="38" t="str">
        <f t="shared" si="9"/>
        <v>INMEDIA, spol.s.r.o.</v>
      </c>
      <c r="N46" s="38" t="str">
        <f t="shared" si="3"/>
        <v>Námestie SNP 11, 960,01 Zvolen</v>
      </c>
      <c r="O46" s="8">
        <f t="shared" si="3"/>
        <v>36019209</v>
      </c>
      <c r="P46" s="9" t="s">
        <v>29</v>
      </c>
      <c r="Q46" s="9" t="s">
        <v>30</v>
      </c>
    </row>
    <row r="47" spans="1:17" ht="36" customHeight="1">
      <c r="A47" s="10">
        <v>2024031044</v>
      </c>
      <c r="B47" s="37" t="s">
        <v>32</v>
      </c>
      <c r="C47" s="16">
        <v>668.56</v>
      </c>
      <c r="D47" s="53" t="s">
        <v>132</v>
      </c>
      <c r="E47" s="60">
        <v>45366</v>
      </c>
      <c r="F47" s="38" t="s">
        <v>104</v>
      </c>
      <c r="G47" s="38" t="s">
        <v>46</v>
      </c>
      <c r="H47" s="8">
        <v>36019209</v>
      </c>
      <c r="I47" s="9" t="s">
        <v>432</v>
      </c>
      <c r="J47" s="37" t="str">
        <f t="shared" si="8"/>
        <v>potraviny</v>
      </c>
      <c r="K47" s="16">
        <f t="shared" si="2"/>
        <v>668.56</v>
      </c>
      <c r="L47" s="7">
        <v>45362</v>
      </c>
      <c r="M47" s="38" t="str">
        <f t="shared" si="9"/>
        <v>INMEDIA, spol.s.r.o.</v>
      </c>
      <c r="N47" s="38" t="str">
        <f t="shared" si="3"/>
        <v>Námestie SNP 11, 960,01 Zvolen</v>
      </c>
      <c r="O47" s="8">
        <f t="shared" si="3"/>
        <v>36019209</v>
      </c>
      <c r="P47" s="9" t="s">
        <v>3</v>
      </c>
      <c r="Q47" s="9" t="s">
        <v>31</v>
      </c>
    </row>
    <row r="48" spans="1:17" ht="36" customHeight="1">
      <c r="A48" s="10">
        <v>2024031045</v>
      </c>
      <c r="B48" s="37" t="s">
        <v>433</v>
      </c>
      <c r="C48" s="16">
        <v>1556.62</v>
      </c>
      <c r="D48" s="6"/>
      <c r="E48" s="7">
        <v>45365</v>
      </c>
      <c r="F48" s="12" t="s">
        <v>434</v>
      </c>
      <c r="G48" s="12" t="s">
        <v>435</v>
      </c>
      <c r="H48" s="13">
        <v>31342213</v>
      </c>
      <c r="I48" s="20"/>
      <c r="J48" s="37" t="str">
        <f t="shared" si="8"/>
        <v>čistiace prostriedky</v>
      </c>
      <c r="K48" s="16">
        <f>C48</f>
        <v>1556.62</v>
      </c>
      <c r="L48" s="7">
        <v>45363</v>
      </c>
      <c r="M48" s="38" t="str">
        <f t="shared" si="9"/>
        <v>ECOLAB s.r.o.</v>
      </c>
      <c r="N48" s="38" t="str">
        <f>G48</f>
        <v>Čajakova 18, 811 05 Bratislava</v>
      </c>
      <c r="O48" s="8">
        <f>H48</f>
        <v>31342213</v>
      </c>
      <c r="P48" s="9" t="s">
        <v>29</v>
      </c>
      <c r="Q48" s="9" t="s">
        <v>30</v>
      </c>
    </row>
    <row r="49" spans="1:17" ht="36" customHeight="1">
      <c r="A49" s="10">
        <v>2024031046</v>
      </c>
      <c r="B49" s="37" t="s">
        <v>82</v>
      </c>
      <c r="C49" s="16">
        <v>120.52</v>
      </c>
      <c r="D49" s="6" t="s">
        <v>57</v>
      </c>
      <c r="E49" s="7">
        <v>45365</v>
      </c>
      <c r="F49" s="37" t="s">
        <v>58</v>
      </c>
      <c r="G49" s="38" t="s">
        <v>59</v>
      </c>
      <c r="H49" s="8">
        <v>31692656</v>
      </c>
      <c r="I49" s="9"/>
      <c r="J49" s="37"/>
      <c r="K49" s="16"/>
      <c r="L49" s="7"/>
      <c r="M49" s="38"/>
      <c r="N49" s="38"/>
      <c r="O49" s="8"/>
      <c r="P49" s="9"/>
      <c r="Q49" s="9"/>
    </row>
    <row r="50" spans="1:17" ht="36" customHeight="1">
      <c r="A50" s="10">
        <v>2024031047</v>
      </c>
      <c r="B50" s="37" t="s">
        <v>0</v>
      </c>
      <c r="C50" s="16">
        <v>97.2</v>
      </c>
      <c r="D50" s="10">
        <v>162700</v>
      </c>
      <c r="E50" s="60">
        <v>45366</v>
      </c>
      <c r="F50" s="40" t="s">
        <v>71</v>
      </c>
      <c r="G50" s="40" t="s">
        <v>72</v>
      </c>
      <c r="H50" s="13">
        <v>17335949</v>
      </c>
      <c r="I50" s="9"/>
      <c r="J50" s="37"/>
      <c r="K50" s="16"/>
      <c r="L50" s="7"/>
      <c r="M50" s="38"/>
      <c r="N50" s="38"/>
      <c r="O50" s="8"/>
      <c r="P50" s="9"/>
      <c r="Q50" s="9"/>
    </row>
    <row r="51" spans="1:17" ht="36" customHeight="1">
      <c r="A51" s="10">
        <v>2024031048</v>
      </c>
      <c r="B51" s="38" t="s">
        <v>54</v>
      </c>
      <c r="C51" s="16">
        <v>398.89</v>
      </c>
      <c r="D51" s="10">
        <v>5611864285</v>
      </c>
      <c r="E51" s="60">
        <v>45366</v>
      </c>
      <c r="F51" s="40" t="s">
        <v>55</v>
      </c>
      <c r="G51" s="40" t="s">
        <v>56</v>
      </c>
      <c r="H51" s="13">
        <v>31322832</v>
      </c>
      <c r="I51" s="9"/>
      <c r="J51" s="37"/>
      <c r="K51" s="16"/>
      <c r="L51" s="7"/>
      <c r="M51" s="38"/>
      <c r="N51" s="38"/>
      <c r="O51" s="8"/>
      <c r="P51" s="9"/>
      <c r="Q51" s="9"/>
    </row>
    <row r="52" spans="1:17" ht="36" customHeight="1">
      <c r="A52" s="10">
        <v>2024031049</v>
      </c>
      <c r="B52" s="37" t="s">
        <v>32</v>
      </c>
      <c r="C52" s="16">
        <v>984.2</v>
      </c>
      <c r="D52" s="6" t="s">
        <v>130</v>
      </c>
      <c r="E52" s="7">
        <v>45367</v>
      </c>
      <c r="F52" s="37" t="s">
        <v>118</v>
      </c>
      <c r="G52" s="38" t="s">
        <v>119</v>
      </c>
      <c r="H52" s="8">
        <v>36576638</v>
      </c>
      <c r="I52" s="9" t="s">
        <v>436</v>
      </c>
      <c r="J52" s="37" t="str">
        <f aca="true" t="shared" si="10" ref="J52:J68">B52</f>
        <v>potraviny</v>
      </c>
      <c r="K52" s="16">
        <f t="shared" si="2"/>
        <v>984.2</v>
      </c>
      <c r="L52" s="7">
        <v>45366</v>
      </c>
      <c r="M52" s="38" t="str">
        <f>F52</f>
        <v>BFZ TRIO s.r.o.</v>
      </c>
      <c r="N52" s="38" t="str">
        <f t="shared" si="3"/>
        <v>Jovická 1, 048 01 Rožňava</v>
      </c>
      <c r="O52" s="8">
        <f t="shared" si="3"/>
        <v>36576638</v>
      </c>
      <c r="P52" s="9" t="s">
        <v>3</v>
      </c>
      <c r="Q52" s="9" t="s">
        <v>31</v>
      </c>
    </row>
    <row r="53" spans="1:17" ht="36" customHeight="1">
      <c r="A53" s="10">
        <v>2024031050</v>
      </c>
      <c r="B53" s="85" t="s">
        <v>32</v>
      </c>
      <c r="C53" s="16">
        <v>548.95</v>
      </c>
      <c r="D53" s="6"/>
      <c r="E53" s="7">
        <v>45370</v>
      </c>
      <c r="F53" s="12" t="s">
        <v>257</v>
      </c>
      <c r="G53" s="12" t="s">
        <v>258</v>
      </c>
      <c r="H53" s="13">
        <v>34152199</v>
      </c>
      <c r="I53" s="9" t="s">
        <v>437</v>
      </c>
      <c r="J53" s="37" t="str">
        <f t="shared" si="10"/>
        <v>potraviny</v>
      </c>
      <c r="K53" s="16">
        <f t="shared" si="2"/>
        <v>548.95</v>
      </c>
      <c r="L53" s="7">
        <v>45366</v>
      </c>
      <c r="M53" s="38" t="str">
        <f>F53</f>
        <v>Bidfood Slovakia, s.r.o</v>
      </c>
      <c r="N53" s="38" t="str">
        <f t="shared" si="3"/>
        <v>Piešťanská 2321/71,  915 01 Nové Mesto nad Váhom</v>
      </c>
      <c r="O53" s="8">
        <f t="shared" si="3"/>
        <v>34152199</v>
      </c>
      <c r="P53" s="9" t="s">
        <v>3</v>
      </c>
      <c r="Q53" s="9" t="s">
        <v>31</v>
      </c>
    </row>
    <row r="54" spans="1:17" ht="36" customHeight="1">
      <c r="A54" s="10">
        <v>2024031051</v>
      </c>
      <c r="B54" s="37" t="s">
        <v>438</v>
      </c>
      <c r="C54" s="16">
        <v>330</v>
      </c>
      <c r="D54" s="53" t="s">
        <v>439</v>
      </c>
      <c r="E54" s="7">
        <v>45369</v>
      </c>
      <c r="F54" s="38" t="s">
        <v>440</v>
      </c>
      <c r="G54" s="38" t="s">
        <v>441</v>
      </c>
      <c r="H54" s="8">
        <v>42327474</v>
      </c>
      <c r="I54" s="9"/>
      <c r="J54" s="37"/>
      <c r="K54" s="16"/>
      <c r="L54" s="7"/>
      <c r="M54" s="38"/>
      <c r="N54" s="38"/>
      <c r="O54" s="8"/>
      <c r="P54" s="9"/>
      <c r="Q54" s="9"/>
    </row>
    <row r="55" spans="1:17" ht="36" customHeight="1">
      <c r="A55" s="10">
        <v>2024031052</v>
      </c>
      <c r="B55" s="37" t="s">
        <v>47</v>
      </c>
      <c r="C55" s="16">
        <v>819.47</v>
      </c>
      <c r="D55" s="50" t="s">
        <v>135</v>
      </c>
      <c r="E55" s="60">
        <v>45368</v>
      </c>
      <c r="F55" s="40" t="s">
        <v>7</v>
      </c>
      <c r="G55" s="40" t="s">
        <v>8</v>
      </c>
      <c r="H55" s="13">
        <v>47925914</v>
      </c>
      <c r="I55" s="20" t="s">
        <v>442</v>
      </c>
      <c r="J55" s="37" t="str">
        <f aca="true" t="shared" si="11" ref="J55:K58">B55</f>
        <v>lieky</v>
      </c>
      <c r="K55" s="16">
        <f t="shared" si="11"/>
        <v>819.47</v>
      </c>
      <c r="L55" s="7">
        <v>45366</v>
      </c>
      <c r="M55" s="38" t="str">
        <f aca="true" t="shared" si="12" ref="M55:O58">F55</f>
        <v>ATONA s.r.o.</v>
      </c>
      <c r="N55" s="38" t="str">
        <f t="shared" si="12"/>
        <v>Okružná 30, 048 01 Rožňava</v>
      </c>
      <c r="O55" s="8">
        <f t="shared" si="12"/>
        <v>47925914</v>
      </c>
      <c r="P55" s="9" t="s">
        <v>29</v>
      </c>
      <c r="Q55" s="9" t="s">
        <v>30</v>
      </c>
    </row>
    <row r="56" spans="1:17" ht="36" customHeight="1">
      <c r="A56" s="10">
        <v>2024031053</v>
      </c>
      <c r="B56" s="37" t="s">
        <v>47</v>
      </c>
      <c r="C56" s="16">
        <v>642.8</v>
      </c>
      <c r="D56" s="50" t="s">
        <v>135</v>
      </c>
      <c r="E56" s="60">
        <v>45368</v>
      </c>
      <c r="F56" s="40" t="s">
        <v>7</v>
      </c>
      <c r="G56" s="40" t="s">
        <v>8</v>
      </c>
      <c r="H56" s="13">
        <v>47925914</v>
      </c>
      <c r="I56" s="20" t="s">
        <v>443</v>
      </c>
      <c r="J56" s="37" t="str">
        <f t="shared" si="11"/>
        <v>lieky</v>
      </c>
      <c r="K56" s="16">
        <f t="shared" si="11"/>
        <v>642.8</v>
      </c>
      <c r="L56" s="7">
        <v>45366</v>
      </c>
      <c r="M56" s="38" t="str">
        <f t="shared" si="12"/>
        <v>ATONA s.r.o.</v>
      </c>
      <c r="N56" s="38" t="str">
        <f t="shared" si="12"/>
        <v>Okružná 30, 048 01 Rožňava</v>
      </c>
      <c r="O56" s="8">
        <f t="shared" si="12"/>
        <v>47925914</v>
      </c>
      <c r="P56" s="9" t="s">
        <v>29</v>
      </c>
      <c r="Q56" s="9" t="s">
        <v>30</v>
      </c>
    </row>
    <row r="57" spans="1:17" ht="36" customHeight="1">
      <c r="A57" s="10">
        <v>2024031054</v>
      </c>
      <c r="B57" s="37" t="s">
        <v>47</v>
      </c>
      <c r="C57" s="16">
        <v>1250.86</v>
      </c>
      <c r="D57" s="50" t="s">
        <v>135</v>
      </c>
      <c r="E57" s="60">
        <v>45368</v>
      </c>
      <c r="F57" s="40" t="s">
        <v>7</v>
      </c>
      <c r="G57" s="40" t="s">
        <v>8</v>
      </c>
      <c r="H57" s="13">
        <v>47925914</v>
      </c>
      <c r="I57" s="20" t="s">
        <v>444</v>
      </c>
      <c r="J57" s="37" t="str">
        <f t="shared" si="11"/>
        <v>lieky</v>
      </c>
      <c r="K57" s="16">
        <f t="shared" si="11"/>
        <v>1250.86</v>
      </c>
      <c r="L57" s="7">
        <v>45366</v>
      </c>
      <c r="M57" s="38" t="str">
        <f t="shared" si="12"/>
        <v>ATONA s.r.o.</v>
      </c>
      <c r="N57" s="38" t="str">
        <f t="shared" si="12"/>
        <v>Okružná 30, 048 01 Rožňava</v>
      </c>
      <c r="O57" s="8">
        <f t="shared" si="12"/>
        <v>47925914</v>
      </c>
      <c r="P57" s="9" t="s">
        <v>29</v>
      </c>
      <c r="Q57" s="9" t="s">
        <v>30</v>
      </c>
    </row>
    <row r="58" spans="1:24" ht="36" customHeight="1">
      <c r="A58" s="10">
        <v>2024031055</v>
      </c>
      <c r="B58" s="37" t="s">
        <v>47</v>
      </c>
      <c r="C58" s="16">
        <v>2654.38</v>
      </c>
      <c r="D58" s="50" t="s">
        <v>135</v>
      </c>
      <c r="E58" s="60">
        <v>45368</v>
      </c>
      <c r="F58" s="40" t="s">
        <v>7</v>
      </c>
      <c r="G58" s="40" t="s">
        <v>8</v>
      </c>
      <c r="H58" s="13">
        <v>47925914</v>
      </c>
      <c r="I58" s="20" t="s">
        <v>445</v>
      </c>
      <c r="J58" s="37" t="str">
        <f t="shared" si="11"/>
        <v>lieky</v>
      </c>
      <c r="K58" s="16">
        <f t="shared" si="11"/>
        <v>2654.38</v>
      </c>
      <c r="L58" s="7">
        <v>45366</v>
      </c>
      <c r="M58" s="38" t="str">
        <f t="shared" si="12"/>
        <v>ATONA s.r.o.</v>
      </c>
      <c r="N58" s="38" t="str">
        <f t="shared" si="12"/>
        <v>Okružná 30, 048 01 Rožňava</v>
      </c>
      <c r="O58" s="8">
        <f t="shared" si="12"/>
        <v>47925914</v>
      </c>
      <c r="P58" s="9" t="s">
        <v>29</v>
      </c>
      <c r="Q58" s="9" t="s">
        <v>30</v>
      </c>
      <c r="U58" s="78"/>
      <c r="V58" s="79"/>
      <c r="X58" s="78"/>
    </row>
    <row r="59" spans="1:24" ht="36" customHeight="1">
      <c r="A59" s="10">
        <v>2024031056</v>
      </c>
      <c r="B59" s="37" t="s">
        <v>446</v>
      </c>
      <c r="C59" s="16">
        <v>65</v>
      </c>
      <c r="D59" s="50"/>
      <c r="E59" s="54">
        <v>45371</v>
      </c>
      <c r="F59" s="12" t="s">
        <v>447</v>
      </c>
      <c r="G59" s="12" t="s">
        <v>448</v>
      </c>
      <c r="H59" s="13">
        <v>37922190</v>
      </c>
      <c r="I59" s="9"/>
      <c r="J59" s="37"/>
      <c r="K59" s="16"/>
      <c r="L59" s="7"/>
      <c r="M59" s="38"/>
      <c r="N59" s="38"/>
      <c r="O59" s="8"/>
      <c r="P59" s="9"/>
      <c r="Q59" s="9"/>
      <c r="U59" s="78"/>
      <c r="V59" s="79"/>
      <c r="X59" s="78"/>
    </row>
    <row r="60" spans="1:24" ht="36" customHeight="1">
      <c r="A60" s="10">
        <v>2024031057</v>
      </c>
      <c r="B60" s="37" t="s">
        <v>32</v>
      </c>
      <c r="C60" s="16">
        <v>73.98</v>
      </c>
      <c r="D60" s="53" t="s">
        <v>236</v>
      </c>
      <c r="E60" s="60">
        <v>45372</v>
      </c>
      <c r="F60" s="38" t="s">
        <v>49</v>
      </c>
      <c r="G60" s="38" t="s">
        <v>50</v>
      </c>
      <c r="H60" s="8">
        <v>45952671</v>
      </c>
      <c r="I60" s="9" t="s">
        <v>449</v>
      </c>
      <c r="J60" s="37" t="str">
        <f t="shared" si="10"/>
        <v>potraviny</v>
      </c>
      <c r="K60" s="16">
        <f t="shared" si="2"/>
        <v>73.98</v>
      </c>
      <c r="L60" s="7">
        <v>45371</v>
      </c>
      <c r="M60" s="38" t="str">
        <f aca="true" t="shared" si="13" ref="M60:M66">F60</f>
        <v>METRO Cash and Carry SR s.r.o.</v>
      </c>
      <c r="N60" s="38" t="str">
        <f t="shared" si="3"/>
        <v>Senecká cesta 1881,900 28  Ivanka pri Dunaji</v>
      </c>
      <c r="O60" s="8">
        <f t="shared" si="3"/>
        <v>45952671</v>
      </c>
      <c r="P60" s="9" t="s">
        <v>3</v>
      </c>
      <c r="Q60" s="9" t="s">
        <v>31</v>
      </c>
      <c r="U60" s="78"/>
      <c r="V60" s="79"/>
      <c r="X60" s="78"/>
    </row>
    <row r="61" spans="1:24" ht="36" customHeight="1">
      <c r="A61" s="10">
        <v>2024031058</v>
      </c>
      <c r="B61" s="37" t="s">
        <v>450</v>
      </c>
      <c r="C61" s="16">
        <v>185.44</v>
      </c>
      <c r="D61" s="53" t="s">
        <v>236</v>
      </c>
      <c r="E61" s="60">
        <v>45372</v>
      </c>
      <c r="F61" s="38" t="s">
        <v>49</v>
      </c>
      <c r="G61" s="38" t="s">
        <v>50</v>
      </c>
      <c r="H61" s="8">
        <v>45952671</v>
      </c>
      <c r="I61" s="9" t="s">
        <v>451</v>
      </c>
      <c r="J61" s="37" t="str">
        <f t="shared" si="10"/>
        <v>kuch. rolky, tabletky do myčky</v>
      </c>
      <c r="K61" s="16">
        <f t="shared" si="2"/>
        <v>185.44</v>
      </c>
      <c r="L61" s="7">
        <v>45372</v>
      </c>
      <c r="M61" s="38" t="str">
        <f t="shared" si="13"/>
        <v>METRO Cash and Carry SR s.r.o.</v>
      </c>
      <c r="N61" s="38" t="str">
        <f t="shared" si="3"/>
        <v>Senecká cesta 1881,900 28  Ivanka pri Dunaji</v>
      </c>
      <c r="O61" s="8">
        <f t="shared" si="3"/>
        <v>45952671</v>
      </c>
      <c r="P61" s="9" t="s">
        <v>29</v>
      </c>
      <c r="Q61" s="9" t="s">
        <v>30</v>
      </c>
      <c r="U61" s="78"/>
      <c r="V61" s="79"/>
      <c r="W61" s="81"/>
      <c r="X61" s="78"/>
    </row>
    <row r="62" spans="1:24" ht="36" customHeight="1">
      <c r="A62" s="10">
        <v>2024031059</v>
      </c>
      <c r="B62" s="37" t="s">
        <v>32</v>
      </c>
      <c r="C62" s="16">
        <v>215.34</v>
      </c>
      <c r="D62" s="53" t="s">
        <v>236</v>
      </c>
      <c r="E62" s="60">
        <v>45372</v>
      </c>
      <c r="F62" s="38" t="s">
        <v>49</v>
      </c>
      <c r="G62" s="38" t="s">
        <v>50</v>
      </c>
      <c r="H62" s="8">
        <v>45952671</v>
      </c>
      <c r="I62" s="9" t="s">
        <v>452</v>
      </c>
      <c r="J62" s="37" t="str">
        <f t="shared" si="10"/>
        <v>potraviny</v>
      </c>
      <c r="K62" s="16">
        <f t="shared" si="2"/>
        <v>215.34</v>
      </c>
      <c r="L62" s="7">
        <v>45371</v>
      </c>
      <c r="M62" s="38" t="str">
        <f t="shared" si="13"/>
        <v>METRO Cash and Carry SR s.r.o.</v>
      </c>
      <c r="N62" s="38" t="str">
        <f t="shared" si="3"/>
        <v>Senecká cesta 1881,900 28  Ivanka pri Dunaji</v>
      </c>
      <c r="O62" s="8">
        <f t="shared" si="3"/>
        <v>45952671</v>
      </c>
      <c r="P62" s="9" t="s">
        <v>3</v>
      </c>
      <c r="Q62" s="9" t="s">
        <v>31</v>
      </c>
      <c r="U62" s="82"/>
      <c r="V62" s="79"/>
      <c r="W62" s="76"/>
      <c r="X62" s="82"/>
    </row>
    <row r="63" spans="1:17" ht="36" customHeight="1">
      <c r="A63" s="10">
        <v>2024031060</v>
      </c>
      <c r="B63" s="37" t="s">
        <v>32</v>
      </c>
      <c r="C63" s="16">
        <v>1657.1</v>
      </c>
      <c r="D63" s="53" t="s">
        <v>236</v>
      </c>
      <c r="E63" s="60">
        <v>45372</v>
      </c>
      <c r="F63" s="38" t="s">
        <v>49</v>
      </c>
      <c r="G63" s="38" t="s">
        <v>50</v>
      </c>
      <c r="H63" s="8">
        <v>45952671</v>
      </c>
      <c r="I63" s="9"/>
      <c r="J63" s="37" t="str">
        <f t="shared" si="10"/>
        <v>potraviny</v>
      </c>
      <c r="K63" s="16">
        <f t="shared" si="2"/>
        <v>1657.1</v>
      </c>
      <c r="L63" s="7">
        <v>45369</v>
      </c>
      <c r="M63" s="38" t="str">
        <f t="shared" si="13"/>
        <v>METRO Cash and Carry SR s.r.o.</v>
      </c>
      <c r="N63" s="38" t="str">
        <f t="shared" si="3"/>
        <v>Senecká cesta 1881,900 28  Ivanka pri Dunaji</v>
      </c>
      <c r="O63" s="8">
        <f t="shared" si="3"/>
        <v>45952671</v>
      </c>
      <c r="P63" s="9" t="s">
        <v>29</v>
      </c>
      <c r="Q63" s="9" t="s">
        <v>30</v>
      </c>
    </row>
    <row r="64" spans="1:17" ht="36" customHeight="1">
      <c r="A64" s="10">
        <v>2024031061</v>
      </c>
      <c r="B64" s="33" t="s">
        <v>453</v>
      </c>
      <c r="C64" s="16">
        <v>91.43</v>
      </c>
      <c r="D64" s="6"/>
      <c r="E64" s="7">
        <v>45371</v>
      </c>
      <c r="F64" s="12" t="s">
        <v>454</v>
      </c>
      <c r="G64" s="12" t="s">
        <v>455</v>
      </c>
      <c r="H64" s="13">
        <v>36350745</v>
      </c>
      <c r="I64" s="20"/>
      <c r="J64" s="37" t="str">
        <f t="shared" si="10"/>
        <v>ústne násadky</v>
      </c>
      <c r="K64" s="16">
        <f t="shared" si="2"/>
        <v>91.43</v>
      </c>
      <c r="L64" s="7">
        <v>45370</v>
      </c>
      <c r="M64" s="38" t="str">
        <f t="shared" si="13"/>
        <v>KALAS Medical, s.r.o.</v>
      </c>
      <c r="N64" s="38" t="str">
        <f t="shared" si="3"/>
        <v>Slovenských partizánov 1130/50, 017 01 Považská Bystrica</v>
      </c>
      <c r="O64" s="8">
        <f t="shared" si="3"/>
        <v>36350745</v>
      </c>
      <c r="P64" s="9" t="s">
        <v>29</v>
      </c>
      <c r="Q64" s="9" t="s">
        <v>30</v>
      </c>
    </row>
    <row r="65" spans="1:17" ht="36" customHeight="1">
      <c r="A65" s="10">
        <v>2024031062</v>
      </c>
      <c r="B65" s="37" t="s">
        <v>32</v>
      </c>
      <c r="C65" s="16">
        <v>698.12</v>
      </c>
      <c r="D65" s="53"/>
      <c r="E65" s="7">
        <v>45371</v>
      </c>
      <c r="F65" s="38" t="s">
        <v>161</v>
      </c>
      <c r="G65" s="38" t="s">
        <v>162</v>
      </c>
      <c r="H65" s="8">
        <v>51801540</v>
      </c>
      <c r="I65" s="9" t="s">
        <v>456</v>
      </c>
      <c r="J65" s="37" t="str">
        <f t="shared" si="10"/>
        <v>potraviny</v>
      </c>
      <c r="K65" s="16">
        <f t="shared" si="2"/>
        <v>698.12</v>
      </c>
      <c r="L65" s="7">
        <v>45371</v>
      </c>
      <c r="M65" s="38" t="str">
        <f t="shared" si="13"/>
        <v>FOOD LOGISTIC s.r.o.</v>
      </c>
      <c r="N65" s="38" t="str">
        <f t="shared" si="3"/>
        <v>Garbiarska 5, 040 01 Košice</v>
      </c>
      <c r="O65" s="8">
        <f t="shared" si="3"/>
        <v>51801540</v>
      </c>
      <c r="P65" s="9" t="s">
        <v>3</v>
      </c>
      <c r="Q65" s="9" t="s">
        <v>31</v>
      </c>
    </row>
    <row r="66" spans="1:17" ht="36" customHeight="1">
      <c r="A66" s="10">
        <v>2024031063</v>
      </c>
      <c r="B66" s="37" t="s">
        <v>32</v>
      </c>
      <c r="C66" s="16">
        <v>438.45</v>
      </c>
      <c r="D66" s="53" t="s">
        <v>132</v>
      </c>
      <c r="E66" s="60">
        <v>45373</v>
      </c>
      <c r="F66" s="38" t="s">
        <v>104</v>
      </c>
      <c r="G66" s="38" t="s">
        <v>46</v>
      </c>
      <c r="H66" s="8">
        <v>36019209</v>
      </c>
      <c r="I66" s="9" t="s">
        <v>457</v>
      </c>
      <c r="J66" s="37" t="str">
        <f t="shared" si="10"/>
        <v>potraviny</v>
      </c>
      <c r="K66" s="16">
        <f>C66</f>
        <v>438.45</v>
      </c>
      <c r="L66" s="7">
        <v>45370</v>
      </c>
      <c r="M66" s="38" t="str">
        <f t="shared" si="13"/>
        <v>INMEDIA, spol.s.r.o.</v>
      </c>
      <c r="N66" s="38" t="str">
        <f>G66</f>
        <v>Námestie SNP 11, 960,01 Zvolen</v>
      </c>
      <c r="O66" s="8">
        <f>H66</f>
        <v>36019209</v>
      </c>
      <c r="P66" s="9" t="s">
        <v>3</v>
      </c>
      <c r="Q66" s="9" t="s">
        <v>31</v>
      </c>
    </row>
    <row r="67" spans="1:17" ht="36" customHeight="1">
      <c r="A67" s="10">
        <v>2024031064</v>
      </c>
      <c r="B67" s="37" t="s">
        <v>32</v>
      </c>
      <c r="C67" s="16">
        <v>250.72</v>
      </c>
      <c r="D67" s="53" t="s">
        <v>132</v>
      </c>
      <c r="E67" s="60">
        <v>45373</v>
      </c>
      <c r="F67" s="38" t="s">
        <v>104</v>
      </c>
      <c r="G67" s="38" t="s">
        <v>46</v>
      </c>
      <c r="H67" s="8">
        <v>36019209</v>
      </c>
      <c r="I67" s="9" t="s">
        <v>458</v>
      </c>
      <c r="J67" s="37" t="str">
        <f t="shared" si="10"/>
        <v>potraviny</v>
      </c>
      <c r="K67" s="16">
        <f>C67</f>
        <v>250.72</v>
      </c>
      <c r="L67" s="7">
        <v>45370</v>
      </c>
      <c r="M67" s="38" t="str">
        <f aca="true" t="shared" si="14" ref="M67:O68">F67</f>
        <v>INMEDIA, spol.s.r.o.</v>
      </c>
      <c r="N67" s="38" t="str">
        <f t="shared" si="14"/>
        <v>Námestie SNP 11, 960,01 Zvolen</v>
      </c>
      <c r="O67" s="8">
        <f t="shared" si="14"/>
        <v>36019209</v>
      </c>
      <c r="P67" s="9" t="s">
        <v>3</v>
      </c>
      <c r="Q67" s="9" t="s">
        <v>31</v>
      </c>
    </row>
    <row r="68" spans="1:17" ht="36" customHeight="1">
      <c r="A68" s="10">
        <v>2024031065</v>
      </c>
      <c r="B68" s="37" t="s">
        <v>32</v>
      </c>
      <c r="C68" s="16">
        <v>670.45</v>
      </c>
      <c r="D68" s="53" t="s">
        <v>132</v>
      </c>
      <c r="E68" s="60">
        <v>45373</v>
      </c>
      <c r="F68" s="38" t="s">
        <v>104</v>
      </c>
      <c r="G68" s="38" t="s">
        <v>46</v>
      </c>
      <c r="H68" s="8">
        <v>36019209</v>
      </c>
      <c r="J68" s="37" t="str">
        <f t="shared" si="10"/>
        <v>potraviny</v>
      </c>
      <c r="K68" s="16">
        <f>C68</f>
        <v>670.45</v>
      </c>
      <c r="L68" s="7">
        <v>45369</v>
      </c>
      <c r="M68" s="38" t="str">
        <f t="shared" si="14"/>
        <v>INMEDIA, spol.s.r.o.</v>
      </c>
      <c r="N68" s="38" t="str">
        <f t="shared" si="14"/>
        <v>Námestie SNP 11, 960,01 Zvolen</v>
      </c>
      <c r="O68" s="8">
        <f t="shared" si="14"/>
        <v>36019209</v>
      </c>
      <c r="P68" s="9" t="s">
        <v>29</v>
      </c>
      <c r="Q68" s="9" t="s">
        <v>30</v>
      </c>
    </row>
    <row r="69" spans="1:22" ht="36" customHeight="1">
      <c r="A69" s="10">
        <v>2024031066</v>
      </c>
      <c r="B69" s="33" t="s">
        <v>287</v>
      </c>
      <c r="C69" s="16">
        <v>45.1</v>
      </c>
      <c r="D69" s="6" t="s">
        <v>288</v>
      </c>
      <c r="E69" s="7">
        <v>45371</v>
      </c>
      <c r="F69" s="12" t="s">
        <v>289</v>
      </c>
      <c r="G69" s="12" t="s">
        <v>290</v>
      </c>
      <c r="H69" s="13">
        <v>35908718</v>
      </c>
      <c r="I69" s="9"/>
      <c r="J69" s="37"/>
      <c r="K69" s="16"/>
      <c r="L69" s="7"/>
      <c r="M69" s="38"/>
      <c r="N69" s="38"/>
      <c r="O69" s="8"/>
      <c r="P69" s="9"/>
      <c r="Q69" s="9"/>
      <c r="T69" s="17"/>
      <c r="U69" s="76"/>
      <c r="V69" s="76"/>
    </row>
    <row r="70" spans="1:17" ht="36" customHeight="1">
      <c r="A70" s="10">
        <v>2024031067</v>
      </c>
      <c r="B70" s="37" t="s">
        <v>459</v>
      </c>
      <c r="C70" s="16">
        <v>850.62</v>
      </c>
      <c r="D70" s="10">
        <v>4020004007</v>
      </c>
      <c r="E70" s="7">
        <v>45369</v>
      </c>
      <c r="F70" s="40" t="s">
        <v>460</v>
      </c>
      <c r="G70" s="40" t="s">
        <v>461</v>
      </c>
      <c r="H70" s="13">
        <v>36570460</v>
      </c>
      <c r="I70" s="9"/>
      <c r="J70" s="37"/>
      <c r="K70" s="16"/>
      <c r="L70" s="7"/>
      <c r="M70" s="38"/>
      <c r="N70" s="38"/>
      <c r="O70" s="8"/>
      <c r="P70" s="9"/>
      <c r="Q70" s="9"/>
    </row>
    <row r="71" spans="1:17" ht="36" customHeight="1">
      <c r="A71" s="10">
        <v>2024031068</v>
      </c>
      <c r="B71" s="37" t="s">
        <v>32</v>
      </c>
      <c r="C71" s="16">
        <v>749.28</v>
      </c>
      <c r="D71" s="51"/>
      <c r="E71" s="7">
        <v>45359</v>
      </c>
      <c r="F71" s="38" t="s">
        <v>359</v>
      </c>
      <c r="G71" s="38" t="s">
        <v>360</v>
      </c>
      <c r="H71" s="8">
        <v>50165402</v>
      </c>
      <c r="I71" s="9" t="s">
        <v>462</v>
      </c>
      <c r="J71" s="37" t="str">
        <f aca="true" t="shared" si="15" ref="J71:K73">B71</f>
        <v>potraviny</v>
      </c>
      <c r="K71" s="16">
        <f t="shared" si="15"/>
        <v>749.28</v>
      </c>
      <c r="L71" s="7">
        <v>45371</v>
      </c>
      <c r="M71" s="38" t="str">
        <f aca="true" t="shared" si="16" ref="M71:O73">F71</f>
        <v>Tropico V, s.r.o.</v>
      </c>
      <c r="N71" s="38" t="str">
        <f t="shared" si="16"/>
        <v>Dolný Harmanec 40, 976 03 Dolný Harmanec</v>
      </c>
      <c r="O71" s="8">
        <f t="shared" si="16"/>
        <v>50165402</v>
      </c>
      <c r="P71" s="9" t="s">
        <v>3</v>
      </c>
      <c r="Q71" s="9" t="s">
        <v>31</v>
      </c>
    </row>
    <row r="72" spans="1:17" ht="36" customHeight="1">
      <c r="A72" s="10">
        <v>2024031069</v>
      </c>
      <c r="B72" s="37" t="s">
        <v>32</v>
      </c>
      <c r="C72" s="16">
        <v>759.84</v>
      </c>
      <c r="D72" s="51"/>
      <c r="E72" s="7">
        <v>45371</v>
      </c>
      <c r="F72" s="38" t="s">
        <v>359</v>
      </c>
      <c r="G72" s="38" t="s">
        <v>360</v>
      </c>
      <c r="H72" s="8">
        <v>50165402</v>
      </c>
      <c r="I72" s="9" t="s">
        <v>463</v>
      </c>
      <c r="J72" s="37" t="str">
        <f t="shared" si="15"/>
        <v>potraviny</v>
      </c>
      <c r="K72" s="16">
        <f t="shared" si="15"/>
        <v>759.84</v>
      </c>
      <c r="L72" s="7">
        <v>45371</v>
      </c>
      <c r="M72" s="38" t="str">
        <f t="shared" si="16"/>
        <v>Tropico V, s.r.o.</v>
      </c>
      <c r="N72" s="38" t="str">
        <f t="shared" si="16"/>
        <v>Dolný Harmanec 40, 976 03 Dolný Harmanec</v>
      </c>
      <c r="O72" s="8">
        <f t="shared" si="16"/>
        <v>50165402</v>
      </c>
      <c r="P72" s="9" t="s">
        <v>3</v>
      </c>
      <c r="Q72" s="9" t="s">
        <v>31</v>
      </c>
    </row>
    <row r="73" spans="1:17" ht="36" customHeight="1">
      <c r="A73" s="10">
        <v>2024031070</v>
      </c>
      <c r="B73" s="37" t="s">
        <v>464</v>
      </c>
      <c r="C73" s="16">
        <v>1290</v>
      </c>
      <c r="D73" s="6"/>
      <c r="E73" s="7">
        <v>45557</v>
      </c>
      <c r="F73" s="37" t="s">
        <v>48</v>
      </c>
      <c r="G73" s="38" t="s">
        <v>95</v>
      </c>
      <c r="H73" s="31">
        <v>17081173</v>
      </c>
      <c r="I73" s="20" t="s">
        <v>465</v>
      </c>
      <c r="J73" s="37" t="str">
        <f t="shared" si="15"/>
        <v>notebook</v>
      </c>
      <c r="K73" s="16">
        <f t="shared" si="15"/>
        <v>1290</v>
      </c>
      <c r="L73" s="87">
        <v>45371</v>
      </c>
      <c r="M73" s="38" t="str">
        <f t="shared" si="16"/>
        <v>CompAct-spoločnosť s ručením obmedzeným Rožňava</v>
      </c>
      <c r="N73" s="38" t="str">
        <f t="shared" si="16"/>
        <v>Šafárikova 17, 048 01 Rožňava</v>
      </c>
      <c r="O73" s="8">
        <f>H73</f>
        <v>17081173</v>
      </c>
      <c r="P73" s="9" t="s">
        <v>29</v>
      </c>
      <c r="Q73" s="9" t="s">
        <v>30</v>
      </c>
    </row>
    <row r="74" spans="1:17" ht="36" customHeight="1">
      <c r="A74" s="10">
        <v>2024031071</v>
      </c>
      <c r="B74" s="37" t="s">
        <v>102</v>
      </c>
      <c r="C74" s="16">
        <v>17.2</v>
      </c>
      <c r="D74" s="22">
        <v>30882084</v>
      </c>
      <c r="E74" s="7">
        <v>45372</v>
      </c>
      <c r="F74" s="40" t="s">
        <v>100</v>
      </c>
      <c r="G74" s="40" t="s">
        <v>101</v>
      </c>
      <c r="H74" s="13">
        <v>35701722</v>
      </c>
      <c r="I74" s="9"/>
      <c r="J74" s="37"/>
      <c r="K74" s="16"/>
      <c r="L74" s="7"/>
      <c r="M74" s="38"/>
      <c r="N74" s="38"/>
      <c r="O74" s="8"/>
      <c r="P74" s="9"/>
      <c r="Q74" s="9"/>
    </row>
    <row r="75" spans="1:17" ht="36" customHeight="1">
      <c r="A75" s="10">
        <v>2024031072</v>
      </c>
      <c r="B75" s="37" t="s">
        <v>466</v>
      </c>
      <c r="C75" s="16">
        <v>120</v>
      </c>
      <c r="D75" s="7" t="s">
        <v>4</v>
      </c>
      <c r="E75" s="7">
        <v>45373</v>
      </c>
      <c r="F75" s="14" t="s">
        <v>5</v>
      </c>
      <c r="G75" s="5" t="s">
        <v>6</v>
      </c>
      <c r="H75" s="8">
        <v>33011958</v>
      </c>
      <c r="I75" s="9"/>
      <c r="J75" s="37"/>
      <c r="K75" s="16"/>
      <c r="L75" s="7"/>
      <c r="M75" s="38"/>
      <c r="N75" s="38"/>
      <c r="O75" s="8"/>
      <c r="P75" s="9"/>
      <c r="Q75" s="9"/>
    </row>
    <row r="76" spans="1:17" ht="36" customHeight="1">
      <c r="A76" s="10">
        <v>2024031073</v>
      </c>
      <c r="B76" s="37" t="s">
        <v>467</v>
      </c>
      <c r="C76" s="16">
        <v>330.48</v>
      </c>
      <c r="D76" s="6" t="s">
        <v>468</v>
      </c>
      <c r="E76" s="7">
        <v>45357</v>
      </c>
      <c r="F76" s="40" t="s">
        <v>469</v>
      </c>
      <c r="G76" s="40" t="s">
        <v>470</v>
      </c>
      <c r="H76" s="13">
        <v>36514748</v>
      </c>
      <c r="I76" s="9"/>
      <c r="J76" s="37"/>
      <c r="K76" s="16"/>
      <c r="L76" s="7"/>
      <c r="M76" s="38"/>
      <c r="N76" s="38"/>
      <c r="O76" s="8"/>
      <c r="P76" s="9"/>
      <c r="Q76" s="9"/>
    </row>
    <row r="77" spans="1:17" ht="36" customHeight="1">
      <c r="A77" s="10">
        <v>2024031074</v>
      </c>
      <c r="B77" s="37" t="s">
        <v>34</v>
      </c>
      <c r="C77" s="16">
        <v>569.42</v>
      </c>
      <c r="D77" s="19">
        <v>11899846</v>
      </c>
      <c r="E77" s="7">
        <v>45377</v>
      </c>
      <c r="F77" s="37" t="s">
        <v>43</v>
      </c>
      <c r="G77" s="38" t="s">
        <v>69</v>
      </c>
      <c r="H77" s="30">
        <v>35697270</v>
      </c>
      <c r="I77" s="9"/>
      <c r="J77" s="37"/>
      <c r="K77" s="16"/>
      <c r="L77" s="7"/>
      <c r="M77" s="38"/>
      <c r="N77" s="38"/>
      <c r="O77" s="8"/>
      <c r="P77" s="9"/>
      <c r="Q77" s="9"/>
    </row>
    <row r="78" spans="1:17" ht="36" customHeight="1">
      <c r="A78" s="10">
        <v>2024031075</v>
      </c>
      <c r="B78" s="37" t="s">
        <v>32</v>
      </c>
      <c r="C78" s="16">
        <v>1086.8</v>
      </c>
      <c r="D78" s="6" t="s">
        <v>130</v>
      </c>
      <c r="E78" s="7">
        <v>45374</v>
      </c>
      <c r="F78" s="37" t="s">
        <v>118</v>
      </c>
      <c r="G78" s="38" t="s">
        <v>119</v>
      </c>
      <c r="H78" s="8">
        <v>36576638</v>
      </c>
      <c r="I78" s="9" t="s">
        <v>471</v>
      </c>
      <c r="J78" s="37" t="str">
        <f aca="true" t="shared" si="17" ref="J78:K84">B78</f>
        <v>potraviny</v>
      </c>
      <c r="K78" s="16">
        <f t="shared" si="17"/>
        <v>1086.8</v>
      </c>
      <c r="L78" s="7">
        <v>45371</v>
      </c>
      <c r="M78" s="38" t="str">
        <f aca="true" t="shared" si="18" ref="M78:O84">F78</f>
        <v>BFZ TRIO s.r.o.</v>
      </c>
      <c r="N78" s="38" t="str">
        <f t="shared" si="18"/>
        <v>Jovická 1, 048 01 Rožňava</v>
      </c>
      <c r="O78" s="8">
        <f t="shared" si="18"/>
        <v>36576638</v>
      </c>
      <c r="P78" s="9" t="s">
        <v>3</v>
      </c>
      <c r="Q78" s="9" t="s">
        <v>31</v>
      </c>
    </row>
    <row r="79" spans="1:17" ht="36" customHeight="1">
      <c r="A79" s="10">
        <v>2024031076</v>
      </c>
      <c r="B79" s="37" t="s">
        <v>32</v>
      </c>
      <c r="C79" s="16">
        <v>392.64</v>
      </c>
      <c r="D79" s="53" t="s">
        <v>132</v>
      </c>
      <c r="E79" s="60">
        <v>45377</v>
      </c>
      <c r="F79" s="38" t="s">
        <v>104</v>
      </c>
      <c r="G79" s="38" t="s">
        <v>46</v>
      </c>
      <c r="H79" s="8">
        <v>36019209</v>
      </c>
      <c r="I79" s="9" t="s">
        <v>472</v>
      </c>
      <c r="J79" s="37" t="str">
        <f t="shared" si="17"/>
        <v>potraviny</v>
      </c>
      <c r="K79" s="16">
        <f t="shared" si="17"/>
        <v>392.64</v>
      </c>
      <c r="L79" s="7">
        <v>45371</v>
      </c>
      <c r="M79" s="38" t="str">
        <f t="shared" si="18"/>
        <v>INMEDIA, spol.s.r.o.</v>
      </c>
      <c r="N79" s="38" t="str">
        <f t="shared" si="18"/>
        <v>Námestie SNP 11, 960,01 Zvolen</v>
      </c>
      <c r="O79" s="8">
        <f t="shared" si="18"/>
        <v>36019209</v>
      </c>
      <c r="P79" s="9" t="s">
        <v>3</v>
      </c>
      <c r="Q79" s="9" t="s">
        <v>31</v>
      </c>
    </row>
    <row r="80" spans="1:17" ht="36" customHeight="1">
      <c r="A80" s="10">
        <v>2024031077</v>
      </c>
      <c r="B80" s="37" t="s">
        <v>32</v>
      </c>
      <c r="C80" s="16">
        <v>694.15</v>
      </c>
      <c r="D80" s="53" t="s">
        <v>132</v>
      </c>
      <c r="E80" s="60">
        <v>45377</v>
      </c>
      <c r="F80" s="38" t="s">
        <v>104</v>
      </c>
      <c r="G80" s="38" t="s">
        <v>46</v>
      </c>
      <c r="H80" s="8">
        <v>36019209</v>
      </c>
      <c r="I80" s="9"/>
      <c r="J80" s="37" t="str">
        <f t="shared" si="17"/>
        <v>potraviny</v>
      </c>
      <c r="K80" s="16">
        <f t="shared" si="17"/>
        <v>694.15</v>
      </c>
      <c r="L80" s="7">
        <v>45376</v>
      </c>
      <c r="M80" s="38" t="str">
        <f t="shared" si="18"/>
        <v>INMEDIA, spol.s.r.o.</v>
      </c>
      <c r="N80" s="38" t="str">
        <f t="shared" si="18"/>
        <v>Námestie SNP 11, 960,01 Zvolen</v>
      </c>
      <c r="O80" s="8">
        <f t="shared" si="18"/>
        <v>36019209</v>
      </c>
      <c r="P80" s="9" t="s">
        <v>29</v>
      </c>
      <c r="Q80" s="9" t="s">
        <v>30</v>
      </c>
    </row>
    <row r="81" spans="1:17" ht="36" customHeight="1">
      <c r="A81" s="10">
        <v>2024031078</v>
      </c>
      <c r="B81" s="37" t="s">
        <v>32</v>
      </c>
      <c r="C81" s="16">
        <v>1148.68</v>
      </c>
      <c r="D81" s="6"/>
      <c r="E81" s="7">
        <v>45377</v>
      </c>
      <c r="F81" s="12" t="s">
        <v>297</v>
      </c>
      <c r="G81" s="12" t="s">
        <v>298</v>
      </c>
      <c r="H81" s="13">
        <v>34144579</v>
      </c>
      <c r="I81" s="9" t="s">
        <v>473</v>
      </c>
      <c r="J81" s="37" t="str">
        <f t="shared" si="17"/>
        <v>potraviny</v>
      </c>
      <c r="K81" s="16">
        <f t="shared" si="17"/>
        <v>1148.68</v>
      </c>
      <c r="L81" s="7">
        <v>45376</v>
      </c>
      <c r="M81" s="38" t="str">
        <f t="shared" si="18"/>
        <v>AG FOODS SK s.r.o.</v>
      </c>
      <c r="N81" s="38" t="str">
        <f t="shared" si="18"/>
        <v>Moyzesova 10, 902 01 Pezinok</v>
      </c>
      <c r="O81" s="8">
        <f t="shared" si="18"/>
        <v>34144579</v>
      </c>
      <c r="P81" s="9" t="s">
        <v>3</v>
      </c>
      <c r="Q81" s="9" t="s">
        <v>31</v>
      </c>
    </row>
    <row r="82" spans="1:17" ht="36" customHeight="1">
      <c r="A82" s="10">
        <v>2024031079</v>
      </c>
      <c r="B82" s="37" t="s">
        <v>32</v>
      </c>
      <c r="C82" s="16">
        <v>2238.34</v>
      </c>
      <c r="D82" s="53" t="s">
        <v>236</v>
      </c>
      <c r="E82" s="60">
        <v>45377</v>
      </c>
      <c r="F82" s="38" t="s">
        <v>49</v>
      </c>
      <c r="G82" s="38" t="s">
        <v>50</v>
      </c>
      <c r="H82" s="8">
        <v>45952671</v>
      </c>
      <c r="I82" s="9"/>
      <c r="J82" s="37" t="str">
        <f t="shared" si="17"/>
        <v>potraviny</v>
      </c>
      <c r="K82" s="16">
        <f t="shared" si="17"/>
        <v>2238.34</v>
      </c>
      <c r="L82" s="7">
        <v>45376</v>
      </c>
      <c r="M82" s="38" t="str">
        <f t="shared" si="18"/>
        <v>METRO Cash and Carry SR s.r.o.</v>
      </c>
      <c r="N82" s="38" t="str">
        <f t="shared" si="18"/>
        <v>Senecká cesta 1881,900 28  Ivanka pri Dunaji</v>
      </c>
      <c r="O82" s="8">
        <f t="shared" si="18"/>
        <v>45952671</v>
      </c>
      <c r="P82" s="9" t="s">
        <v>29</v>
      </c>
      <c r="Q82" s="9" t="s">
        <v>30</v>
      </c>
    </row>
    <row r="83" spans="1:21" ht="36" customHeight="1">
      <c r="A83" s="10">
        <v>2024031080</v>
      </c>
      <c r="B83" s="37" t="s">
        <v>32</v>
      </c>
      <c r="C83" s="16">
        <v>160.85</v>
      </c>
      <c r="D83" s="53" t="s">
        <v>236</v>
      </c>
      <c r="E83" s="60">
        <v>45377</v>
      </c>
      <c r="F83" s="38" t="s">
        <v>49</v>
      </c>
      <c r="G83" s="38" t="s">
        <v>50</v>
      </c>
      <c r="H83" s="8">
        <v>45952671</v>
      </c>
      <c r="I83" s="9" t="s">
        <v>474</v>
      </c>
      <c r="J83" s="37" t="str">
        <f t="shared" si="17"/>
        <v>potraviny</v>
      </c>
      <c r="K83" s="16">
        <f t="shared" si="17"/>
        <v>160.85</v>
      </c>
      <c r="L83" s="7">
        <v>45371</v>
      </c>
      <c r="M83" s="38" t="str">
        <f t="shared" si="18"/>
        <v>METRO Cash and Carry SR s.r.o.</v>
      </c>
      <c r="N83" s="38" t="str">
        <f t="shared" si="18"/>
        <v>Senecká cesta 1881,900 28  Ivanka pri Dunaji</v>
      </c>
      <c r="O83" s="8">
        <f t="shared" si="18"/>
        <v>45952671</v>
      </c>
      <c r="P83" s="9" t="s">
        <v>3</v>
      </c>
      <c r="Q83" s="9" t="s">
        <v>31</v>
      </c>
      <c r="U83" s="17"/>
    </row>
    <row r="84" spans="1:17" ht="36" customHeight="1">
      <c r="A84" s="10">
        <v>2024031081</v>
      </c>
      <c r="B84" s="37" t="s">
        <v>103</v>
      </c>
      <c r="C84" s="16">
        <v>77</v>
      </c>
      <c r="D84" s="6"/>
      <c r="E84" s="7">
        <v>45376</v>
      </c>
      <c r="F84" s="12" t="s">
        <v>85</v>
      </c>
      <c r="G84" s="12" t="s">
        <v>86</v>
      </c>
      <c r="H84" s="13">
        <v>35486686</v>
      </c>
      <c r="I84" s="5" t="s">
        <v>475</v>
      </c>
      <c r="J84" s="37" t="str">
        <f t="shared" si="17"/>
        <v>elektroinštalačný materiál</v>
      </c>
      <c r="K84" s="16">
        <f t="shared" si="17"/>
        <v>77</v>
      </c>
      <c r="L84" s="7">
        <v>45376</v>
      </c>
      <c r="M84" s="38" t="str">
        <f t="shared" si="18"/>
        <v>Gejza Molnár - ELMOL</v>
      </c>
      <c r="N84" s="38" t="str">
        <f t="shared" si="18"/>
        <v>Chanava 137, 980 44 Lenartovce</v>
      </c>
      <c r="O84" s="8">
        <f t="shared" si="18"/>
        <v>35486686</v>
      </c>
      <c r="P84" s="9" t="s">
        <v>29</v>
      </c>
      <c r="Q84" s="9" t="s">
        <v>30</v>
      </c>
    </row>
    <row r="85" spans="1:17" ht="36" customHeight="1">
      <c r="A85" s="10">
        <v>2024031082</v>
      </c>
      <c r="B85" s="37" t="s">
        <v>446</v>
      </c>
      <c r="C85" s="16">
        <v>96</v>
      </c>
      <c r="D85" s="6"/>
      <c r="E85" s="60">
        <v>45373</v>
      </c>
      <c r="F85" s="37" t="s">
        <v>120</v>
      </c>
      <c r="G85" s="38" t="s">
        <v>9</v>
      </c>
      <c r="H85" s="8">
        <v>36237337</v>
      </c>
      <c r="I85" s="5"/>
      <c r="J85" s="37"/>
      <c r="K85" s="16"/>
      <c r="L85" s="7"/>
      <c r="M85" s="38"/>
      <c r="N85" s="38"/>
      <c r="O85" s="8"/>
      <c r="P85" s="9"/>
      <c r="Q85" s="9"/>
    </row>
    <row r="86" spans="1:17" ht="36" customHeight="1">
      <c r="A86" s="10">
        <v>2024031083</v>
      </c>
      <c r="B86" s="37" t="s">
        <v>32</v>
      </c>
      <c r="C86" s="16">
        <v>640.87</v>
      </c>
      <c r="D86" s="6"/>
      <c r="E86" s="7">
        <v>45378</v>
      </c>
      <c r="F86" s="37" t="s">
        <v>52</v>
      </c>
      <c r="G86" s="38" t="s">
        <v>53</v>
      </c>
      <c r="H86" s="30">
        <v>45702942</v>
      </c>
      <c r="I86" s="9" t="s">
        <v>476</v>
      </c>
      <c r="J86" s="37" t="str">
        <f>B86</f>
        <v>potraviny</v>
      </c>
      <c r="K86" s="16">
        <f>C86</f>
        <v>640.87</v>
      </c>
      <c r="L86" s="7">
        <v>45376</v>
      </c>
      <c r="M86" s="38" t="str">
        <f aca="true" t="shared" si="19" ref="M86:O87">F86</f>
        <v>EASTFOOD s.r.o.</v>
      </c>
      <c r="N86" s="38" t="str">
        <f t="shared" si="19"/>
        <v>Južná trieda 78, 040 01 Košice</v>
      </c>
      <c r="O86" s="8">
        <f t="shared" si="19"/>
        <v>45702942</v>
      </c>
      <c r="P86" s="9" t="s">
        <v>3</v>
      </c>
      <c r="Q86" s="9" t="s">
        <v>31</v>
      </c>
    </row>
    <row r="87" spans="1:17" ht="36" customHeight="1">
      <c r="A87" s="10">
        <v>2024031084</v>
      </c>
      <c r="B87" s="37" t="s">
        <v>32</v>
      </c>
      <c r="C87" s="16">
        <v>573.78</v>
      </c>
      <c r="D87" s="6"/>
      <c r="E87" s="7">
        <v>45378</v>
      </c>
      <c r="F87" s="37" t="s">
        <v>52</v>
      </c>
      <c r="G87" s="38" t="s">
        <v>53</v>
      </c>
      <c r="H87" s="30">
        <v>45702942</v>
      </c>
      <c r="I87" s="9" t="s">
        <v>477</v>
      </c>
      <c r="J87" s="37" t="str">
        <f>B87</f>
        <v>potraviny</v>
      </c>
      <c r="K87" s="16">
        <f>C87</f>
        <v>573.78</v>
      </c>
      <c r="L87" s="7">
        <v>45376</v>
      </c>
      <c r="M87" s="38" t="str">
        <f t="shared" si="19"/>
        <v>EASTFOOD s.r.o.</v>
      </c>
      <c r="N87" s="38" t="str">
        <f t="shared" si="19"/>
        <v>Južná trieda 78, 040 01 Košice</v>
      </c>
      <c r="O87" s="8">
        <f t="shared" si="19"/>
        <v>45702942</v>
      </c>
      <c r="P87" s="9" t="s">
        <v>3</v>
      </c>
      <c r="Q87" s="9" t="s">
        <v>31</v>
      </c>
    </row>
    <row r="88" spans="1:17" ht="36" customHeight="1">
      <c r="A88" s="10">
        <v>2024031085</v>
      </c>
      <c r="B88" s="37" t="s">
        <v>478</v>
      </c>
      <c r="C88" s="16">
        <v>72</v>
      </c>
      <c r="D88" s="6" t="s">
        <v>479</v>
      </c>
      <c r="E88" s="7">
        <v>45377</v>
      </c>
      <c r="F88" s="14" t="s">
        <v>109</v>
      </c>
      <c r="G88" s="5" t="s">
        <v>110</v>
      </c>
      <c r="H88" s="8">
        <v>36211451</v>
      </c>
      <c r="I88" s="9"/>
      <c r="J88" s="37"/>
      <c r="K88" s="16"/>
      <c r="L88" s="7"/>
      <c r="M88" s="38"/>
      <c r="N88" s="38"/>
      <c r="O88" s="8"/>
      <c r="P88" s="9"/>
      <c r="Q88" s="9"/>
    </row>
    <row r="89" spans="1:17" ht="36" customHeight="1">
      <c r="A89" s="10">
        <v>2024031086</v>
      </c>
      <c r="B89" s="14" t="s">
        <v>70</v>
      </c>
      <c r="C89" s="16">
        <v>54</v>
      </c>
      <c r="D89" s="6"/>
      <c r="E89" s="7">
        <v>45378</v>
      </c>
      <c r="F89" s="40" t="s">
        <v>83</v>
      </c>
      <c r="G89" s="40" t="s">
        <v>84</v>
      </c>
      <c r="H89" s="13">
        <v>31589561</v>
      </c>
      <c r="I89" s="9" t="s">
        <v>220</v>
      </c>
      <c r="J89" s="37" t="str">
        <f aca="true" t="shared" si="20" ref="J89:K94">B89</f>
        <v>špec. zdrav. materiál</v>
      </c>
      <c r="K89" s="16">
        <f t="shared" si="20"/>
        <v>54</v>
      </c>
      <c r="L89" s="74">
        <v>45321</v>
      </c>
      <c r="M89" s="38" t="str">
        <f aca="true" t="shared" si="21" ref="M89:O94">F89</f>
        <v>VIDRA A SPOL. s.r.o.</v>
      </c>
      <c r="N89" s="38" t="str">
        <f t="shared" si="21"/>
        <v>Štrková 8, 011 96 Žilina</v>
      </c>
      <c r="O89" s="8">
        <f t="shared" si="21"/>
        <v>31589561</v>
      </c>
      <c r="P89" s="9" t="s">
        <v>29</v>
      </c>
      <c r="Q89" s="9" t="s">
        <v>30</v>
      </c>
    </row>
    <row r="90" spans="1:17" ht="36" customHeight="1">
      <c r="A90" s="10">
        <v>2024031087</v>
      </c>
      <c r="B90" s="37" t="s">
        <v>47</v>
      </c>
      <c r="C90" s="16">
        <v>1166.13</v>
      </c>
      <c r="D90" s="50" t="s">
        <v>135</v>
      </c>
      <c r="E90" s="60">
        <v>45375</v>
      </c>
      <c r="F90" s="40" t="s">
        <v>7</v>
      </c>
      <c r="G90" s="40" t="s">
        <v>8</v>
      </c>
      <c r="H90" s="13">
        <v>47925914</v>
      </c>
      <c r="I90" s="20" t="s">
        <v>480</v>
      </c>
      <c r="J90" s="37" t="str">
        <f t="shared" si="20"/>
        <v>lieky</v>
      </c>
      <c r="K90" s="16">
        <f t="shared" si="20"/>
        <v>1166.13</v>
      </c>
      <c r="L90" s="7">
        <v>45373</v>
      </c>
      <c r="M90" s="38" t="str">
        <f t="shared" si="21"/>
        <v>ATONA s.r.o.</v>
      </c>
      <c r="N90" s="38" t="str">
        <f t="shared" si="21"/>
        <v>Okružná 30, 048 01 Rožňava</v>
      </c>
      <c r="O90" s="8">
        <f t="shared" si="21"/>
        <v>47925914</v>
      </c>
      <c r="P90" s="9" t="s">
        <v>29</v>
      </c>
      <c r="Q90" s="9" t="s">
        <v>30</v>
      </c>
    </row>
    <row r="91" spans="1:17" ht="36" customHeight="1">
      <c r="A91" s="10">
        <v>2024031088</v>
      </c>
      <c r="B91" s="37" t="s">
        <v>47</v>
      </c>
      <c r="C91" s="16">
        <v>647.44</v>
      </c>
      <c r="D91" s="50" t="s">
        <v>135</v>
      </c>
      <c r="E91" s="60">
        <v>45375</v>
      </c>
      <c r="F91" s="40" t="s">
        <v>7</v>
      </c>
      <c r="G91" s="40" t="s">
        <v>8</v>
      </c>
      <c r="H91" s="13">
        <v>47925914</v>
      </c>
      <c r="I91" s="20" t="s">
        <v>481</v>
      </c>
      <c r="J91" s="37" t="str">
        <f t="shared" si="20"/>
        <v>lieky</v>
      </c>
      <c r="K91" s="16">
        <f t="shared" si="20"/>
        <v>647.44</v>
      </c>
      <c r="L91" s="7">
        <v>45373</v>
      </c>
      <c r="M91" s="38" t="str">
        <f t="shared" si="21"/>
        <v>ATONA s.r.o.</v>
      </c>
      <c r="N91" s="38" t="str">
        <f t="shared" si="21"/>
        <v>Okružná 30, 048 01 Rožňava</v>
      </c>
      <c r="O91" s="8">
        <f t="shared" si="21"/>
        <v>47925914</v>
      </c>
      <c r="P91" s="9" t="s">
        <v>29</v>
      </c>
      <c r="Q91" s="9" t="s">
        <v>30</v>
      </c>
    </row>
    <row r="92" spans="1:17" ht="36" customHeight="1">
      <c r="A92" s="10">
        <v>2024031089</v>
      </c>
      <c r="B92" s="37" t="s">
        <v>47</v>
      </c>
      <c r="C92" s="16">
        <v>1553.81</v>
      </c>
      <c r="D92" s="50" t="s">
        <v>135</v>
      </c>
      <c r="E92" s="60">
        <v>45375</v>
      </c>
      <c r="F92" s="40" t="s">
        <v>7</v>
      </c>
      <c r="G92" s="40" t="s">
        <v>8</v>
      </c>
      <c r="H92" s="13">
        <v>47925914</v>
      </c>
      <c r="I92" s="20" t="s">
        <v>482</v>
      </c>
      <c r="J92" s="37" t="str">
        <f t="shared" si="20"/>
        <v>lieky</v>
      </c>
      <c r="K92" s="16">
        <f t="shared" si="20"/>
        <v>1553.81</v>
      </c>
      <c r="L92" s="7">
        <v>45373</v>
      </c>
      <c r="M92" s="38" t="str">
        <f t="shared" si="21"/>
        <v>ATONA s.r.o.</v>
      </c>
      <c r="N92" s="38" t="str">
        <f t="shared" si="21"/>
        <v>Okružná 30, 048 01 Rožňava</v>
      </c>
      <c r="O92" s="8">
        <f t="shared" si="21"/>
        <v>47925914</v>
      </c>
      <c r="P92" s="9" t="s">
        <v>29</v>
      </c>
      <c r="Q92" s="9" t="s">
        <v>30</v>
      </c>
    </row>
    <row r="93" spans="1:17" ht="36" customHeight="1">
      <c r="A93" s="10">
        <v>2024031090</v>
      </c>
      <c r="B93" s="37" t="s">
        <v>47</v>
      </c>
      <c r="C93" s="16">
        <v>1821.9</v>
      </c>
      <c r="D93" s="50" t="s">
        <v>135</v>
      </c>
      <c r="E93" s="60">
        <v>45375</v>
      </c>
      <c r="F93" s="40" t="s">
        <v>7</v>
      </c>
      <c r="G93" s="40" t="s">
        <v>8</v>
      </c>
      <c r="H93" s="13">
        <v>47925914</v>
      </c>
      <c r="I93" s="20" t="s">
        <v>483</v>
      </c>
      <c r="J93" s="37" t="str">
        <f t="shared" si="20"/>
        <v>lieky</v>
      </c>
      <c r="K93" s="16">
        <f t="shared" si="20"/>
        <v>1821.9</v>
      </c>
      <c r="L93" s="7">
        <v>45373</v>
      </c>
      <c r="M93" s="38" t="str">
        <f t="shared" si="21"/>
        <v>ATONA s.r.o.</v>
      </c>
      <c r="N93" s="38" t="str">
        <f t="shared" si="21"/>
        <v>Okružná 30, 048 01 Rožňava</v>
      </c>
      <c r="O93" s="8">
        <f t="shared" si="21"/>
        <v>47925914</v>
      </c>
      <c r="P93" s="9" t="s">
        <v>29</v>
      </c>
      <c r="Q93" s="9" t="s">
        <v>30</v>
      </c>
    </row>
    <row r="94" spans="1:17" ht="36" customHeight="1">
      <c r="A94" s="10">
        <v>2024031091</v>
      </c>
      <c r="B94" s="37" t="s">
        <v>484</v>
      </c>
      <c r="C94" s="16">
        <v>1431.6</v>
      </c>
      <c r="D94" s="6"/>
      <c r="E94" s="7">
        <v>45378</v>
      </c>
      <c r="F94" s="37" t="s">
        <v>48</v>
      </c>
      <c r="G94" s="38" t="s">
        <v>95</v>
      </c>
      <c r="H94" s="31">
        <v>17081173</v>
      </c>
      <c r="I94" s="20" t="s">
        <v>485</v>
      </c>
      <c r="J94" s="37" t="str">
        <f t="shared" si="20"/>
        <v>tonery, PC</v>
      </c>
      <c r="K94" s="16">
        <f t="shared" si="20"/>
        <v>1431.6</v>
      </c>
      <c r="L94" s="87">
        <v>45355</v>
      </c>
      <c r="M94" s="38" t="str">
        <f t="shared" si="21"/>
        <v>CompAct-spoločnosť s ručením obmedzeným Rožňava</v>
      </c>
      <c r="N94" s="38" t="str">
        <f t="shared" si="21"/>
        <v>Šafárikova 17, 048 01 Rožňava</v>
      </c>
      <c r="O94" s="8">
        <f>H94</f>
        <v>17081173</v>
      </c>
      <c r="P94" s="9" t="s">
        <v>29</v>
      </c>
      <c r="Q94" s="9" t="s">
        <v>30</v>
      </c>
    </row>
    <row r="95" spans="1:17" ht="36" customHeight="1">
      <c r="A95" s="10">
        <v>2024031092</v>
      </c>
      <c r="B95" s="14" t="s">
        <v>486</v>
      </c>
      <c r="C95" s="16">
        <v>23.1</v>
      </c>
      <c r="D95" s="6"/>
      <c r="E95" s="7">
        <v>45378</v>
      </c>
      <c r="F95" s="15" t="s">
        <v>97</v>
      </c>
      <c r="G95" s="5" t="s">
        <v>1</v>
      </c>
      <c r="H95" s="23" t="s">
        <v>2</v>
      </c>
      <c r="I95" s="9"/>
      <c r="J95" s="37"/>
      <c r="K95" s="16"/>
      <c r="L95" s="7"/>
      <c r="M95" s="38"/>
      <c r="N95" s="38"/>
      <c r="O95" s="8"/>
      <c r="P95" s="9"/>
      <c r="Q95" s="9"/>
    </row>
    <row r="96" spans="1:17" ht="36" customHeight="1">
      <c r="A96" s="10">
        <v>2024031093</v>
      </c>
      <c r="B96" s="33" t="s">
        <v>74</v>
      </c>
      <c r="C96" s="16">
        <v>260</v>
      </c>
      <c r="D96" s="6" t="s">
        <v>62</v>
      </c>
      <c r="E96" s="7">
        <v>45382</v>
      </c>
      <c r="F96" s="40" t="s">
        <v>63</v>
      </c>
      <c r="G96" s="40" t="s">
        <v>64</v>
      </c>
      <c r="H96" s="13">
        <v>37522272</v>
      </c>
      <c r="I96" s="9"/>
      <c r="J96" s="37"/>
      <c r="K96" s="16"/>
      <c r="L96" s="7"/>
      <c r="M96" s="38"/>
      <c r="N96" s="38"/>
      <c r="O96" s="8"/>
      <c r="P96" s="9"/>
      <c r="Q96" s="9"/>
    </row>
    <row r="97" spans="1:25" ht="36" customHeight="1">
      <c r="A97" s="10">
        <v>2024031094</v>
      </c>
      <c r="B97" s="37" t="s">
        <v>47</v>
      </c>
      <c r="C97" s="16">
        <v>849.05</v>
      </c>
      <c r="D97" s="50" t="s">
        <v>135</v>
      </c>
      <c r="E97" s="60">
        <v>45380</v>
      </c>
      <c r="F97" s="40" t="s">
        <v>7</v>
      </c>
      <c r="G97" s="40" t="s">
        <v>8</v>
      </c>
      <c r="H97" s="13">
        <v>47925914</v>
      </c>
      <c r="I97" s="20" t="s">
        <v>487</v>
      </c>
      <c r="J97" s="37" t="str">
        <f aca="true" t="shared" si="22" ref="J97:K100">B97</f>
        <v>lieky</v>
      </c>
      <c r="K97" s="16">
        <f t="shared" si="22"/>
        <v>849.05</v>
      </c>
      <c r="L97" s="7">
        <v>45379</v>
      </c>
      <c r="M97" s="38" t="str">
        <f aca="true" t="shared" si="23" ref="M97:O100">F97</f>
        <v>ATONA s.r.o.</v>
      </c>
      <c r="N97" s="38" t="str">
        <f t="shared" si="23"/>
        <v>Okružná 30, 048 01 Rožňava</v>
      </c>
      <c r="O97" s="8">
        <f t="shared" si="23"/>
        <v>47925914</v>
      </c>
      <c r="P97" s="9" t="s">
        <v>29</v>
      </c>
      <c r="Q97" s="9" t="s">
        <v>30</v>
      </c>
      <c r="V97" s="98"/>
      <c r="Y97" s="98"/>
    </row>
    <row r="98" spans="1:17" ht="36" customHeight="1">
      <c r="A98" s="10">
        <v>2024031095</v>
      </c>
      <c r="B98" s="37" t="s">
        <v>47</v>
      </c>
      <c r="C98" s="16">
        <v>458.35</v>
      </c>
      <c r="D98" s="50" t="s">
        <v>135</v>
      </c>
      <c r="E98" s="60">
        <v>45380</v>
      </c>
      <c r="F98" s="40" t="s">
        <v>7</v>
      </c>
      <c r="G98" s="40" t="s">
        <v>8</v>
      </c>
      <c r="H98" s="13">
        <v>47925914</v>
      </c>
      <c r="I98" s="20" t="s">
        <v>488</v>
      </c>
      <c r="J98" s="37" t="str">
        <f t="shared" si="22"/>
        <v>lieky</v>
      </c>
      <c r="K98" s="16">
        <f t="shared" si="22"/>
        <v>458.35</v>
      </c>
      <c r="L98" s="7">
        <v>45379</v>
      </c>
      <c r="M98" s="38" t="str">
        <f t="shared" si="23"/>
        <v>ATONA s.r.o.</v>
      </c>
      <c r="N98" s="38" t="str">
        <f t="shared" si="23"/>
        <v>Okružná 30, 048 01 Rožňava</v>
      </c>
      <c r="O98" s="8">
        <f t="shared" si="23"/>
        <v>47925914</v>
      </c>
      <c r="P98" s="9" t="s">
        <v>29</v>
      </c>
      <c r="Q98" s="9" t="s">
        <v>30</v>
      </c>
    </row>
    <row r="99" spans="1:17" ht="36" customHeight="1">
      <c r="A99" s="10">
        <v>2024031096</v>
      </c>
      <c r="B99" s="37" t="s">
        <v>47</v>
      </c>
      <c r="C99" s="16">
        <v>2003.47</v>
      </c>
      <c r="D99" s="50" t="s">
        <v>135</v>
      </c>
      <c r="E99" s="60">
        <v>45380</v>
      </c>
      <c r="F99" s="40" t="s">
        <v>7</v>
      </c>
      <c r="G99" s="40" t="s">
        <v>8</v>
      </c>
      <c r="H99" s="13">
        <v>47925914</v>
      </c>
      <c r="I99" s="20" t="s">
        <v>489</v>
      </c>
      <c r="J99" s="37" t="str">
        <f t="shared" si="22"/>
        <v>lieky</v>
      </c>
      <c r="K99" s="16">
        <f t="shared" si="22"/>
        <v>2003.47</v>
      </c>
      <c r="L99" s="7">
        <v>45379</v>
      </c>
      <c r="M99" s="38" t="str">
        <f t="shared" si="23"/>
        <v>ATONA s.r.o.</v>
      </c>
      <c r="N99" s="38" t="str">
        <f t="shared" si="23"/>
        <v>Okružná 30, 048 01 Rožňava</v>
      </c>
      <c r="O99" s="8">
        <f t="shared" si="23"/>
        <v>47925914</v>
      </c>
      <c r="P99" s="9" t="s">
        <v>29</v>
      </c>
      <c r="Q99" s="9" t="s">
        <v>30</v>
      </c>
    </row>
    <row r="100" spans="1:17" ht="36" customHeight="1">
      <c r="A100" s="10">
        <v>2024031097</v>
      </c>
      <c r="B100" s="37" t="s">
        <v>47</v>
      </c>
      <c r="C100" s="16">
        <v>1687.9</v>
      </c>
      <c r="D100" s="50" t="s">
        <v>135</v>
      </c>
      <c r="E100" s="60">
        <v>45380</v>
      </c>
      <c r="F100" s="40" t="s">
        <v>7</v>
      </c>
      <c r="G100" s="40" t="s">
        <v>8</v>
      </c>
      <c r="H100" s="13">
        <v>47925914</v>
      </c>
      <c r="I100" s="20" t="s">
        <v>490</v>
      </c>
      <c r="J100" s="37" t="str">
        <f t="shared" si="22"/>
        <v>lieky</v>
      </c>
      <c r="K100" s="16">
        <f t="shared" si="22"/>
        <v>1687.9</v>
      </c>
      <c r="L100" s="7">
        <v>45379</v>
      </c>
      <c r="M100" s="38" t="str">
        <f t="shared" si="23"/>
        <v>ATONA s.r.o.</v>
      </c>
      <c r="N100" s="38" t="str">
        <f t="shared" si="23"/>
        <v>Okružná 30, 048 01 Rožňava</v>
      </c>
      <c r="O100" s="8">
        <f t="shared" si="23"/>
        <v>47925914</v>
      </c>
      <c r="P100" s="9" t="s">
        <v>29</v>
      </c>
      <c r="Q100" s="9" t="s">
        <v>30</v>
      </c>
    </row>
    <row r="101" spans="1:21" ht="36" customHeight="1">
      <c r="A101" s="10">
        <v>2024031098</v>
      </c>
      <c r="B101" s="37" t="s">
        <v>32</v>
      </c>
      <c r="C101" s="16">
        <v>1256.5</v>
      </c>
      <c r="D101" s="6" t="s">
        <v>130</v>
      </c>
      <c r="E101" s="7">
        <v>45381</v>
      </c>
      <c r="F101" s="37" t="s">
        <v>118</v>
      </c>
      <c r="G101" s="38" t="s">
        <v>119</v>
      </c>
      <c r="H101" s="8">
        <v>36576638</v>
      </c>
      <c r="I101" s="9" t="s">
        <v>491</v>
      </c>
      <c r="J101" s="37" t="str">
        <f>B101</f>
        <v>potraviny</v>
      </c>
      <c r="K101" s="16">
        <f>C101</f>
        <v>1256.5</v>
      </c>
      <c r="L101" s="7">
        <v>45376</v>
      </c>
      <c r="M101" s="38" t="str">
        <f>F101</f>
        <v>BFZ TRIO s.r.o.</v>
      </c>
      <c r="N101" s="38" t="str">
        <f>G101</f>
        <v>Jovická 1, 048 01 Rožňava</v>
      </c>
      <c r="O101" s="8">
        <f>H101</f>
        <v>36576638</v>
      </c>
      <c r="P101" s="9" t="s">
        <v>3</v>
      </c>
      <c r="Q101" s="9" t="s">
        <v>31</v>
      </c>
      <c r="U101" s="98"/>
    </row>
    <row r="102" spans="1:17" ht="35.25" customHeight="1">
      <c r="A102" s="10">
        <v>2024031099</v>
      </c>
      <c r="B102" s="37" t="s">
        <v>0</v>
      </c>
      <c r="C102" s="16">
        <v>103.68</v>
      </c>
      <c r="D102" s="10">
        <v>162700</v>
      </c>
      <c r="E102" s="60">
        <v>45382</v>
      </c>
      <c r="F102" s="40" t="s">
        <v>71</v>
      </c>
      <c r="G102" s="40" t="s">
        <v>72</v>
      </c>
      <c r="H102" s="13">
        <v>17335949</v>
      </c>
      <c r="I102" s="9"/>
      <c r="J102" s="37"/>
      <c r="K102" s="16"/>
      <c r="L102" s="7"/>
      <c r="M102" s="38"/>
      <c r="N102" s="38"/>
      <c r="O102" s="8"/>
      <c r="P102" s="9"/>
      <c r="Q102" s="9"/>
    </row>
    <row r="103" spans="1:17" ht="36" customHeight="1">
      <c r="A103" s="10">
        <v>2024031100</v>
      </c>
      <c r="B103" s="37" t="s">
        <v>493</v>
      </c>
      <c r="C103" s="16">
        <v>150.2</v>
      </c>
      <c r="D103" s="6" t="s">
        <v>494</v>
      </c>
      <c r="E103" s="7">
        <v>45369</v>
      </c>
      <c r="F103" s="40" t="s">
        <v>495</v>
      </c>
      <c r="G103" s="40" t="s">
        <v>496</v>
      </c>
      <c r="H103" s="13">
        <v>35709332</v>
      </c>
      <c r="I103" s="9"/>
      <c r="J103" s="37"/>
      <c r="K103" s="16"/>
      <c r="L103" s="7"/>
      <c r="M103" s="38"/>
      <c r="N103" s="38"/>
      <c r="O103" s="8"/>
      <c r="P103" s="9"/>
      <c r="Q103" s="9"/>
    </row>
    <row r="104" spans="1:17" ht="36" customHeight="1">
      <c r="A104" s="10">
        <v>2024031101</v>
      </c>
      <c r="B104" s="38" t="s">
        <v>54</v>
      </c>
      <c r="C104" s="16">
        <v>141.97</v>
      </c>
      <c r="D104" s="10">
        <v>5611864285</v>
      </c>
      <c r="E104" s="60">
        <v>45382</v>
      </c>
      <c r="F104" s="40" t="s">
        <v>55</v>
      </c>
      <c r="G104" s="40" t="s">
        <v>56</v>
      </c>
      <c r="H104" s="13">
        <v>31322832</v>
      </c>
      <c r="I104" s="9"/>
      <c r="J104" s="37"/>
      <c r="K104" s="16"/>
      <c r="L104" s="7"/>
      <c r="M104" s="38"/>
      <c r="N104" s="38"/>
      <c r="O104" s="8"/>
      <c r="P104" s="9"/>
      <c r="Q104" s="9"/>
    </row>
    <row r="105" spans="1:17" ht="36" customHeight="1">
      <c r="A105" s="10">
        <v>2024031102</v>
      </c>
      <c r="B105" s="37" t="s">
        <v>34</v>
      </c>
      <c r="C105" s="16">
        <v>259.03</v>
      </c>
      <c r="D105" s="10" t="s">
        <v>127</v>
      </c>
      <c r="E105" s="60">
        <v>45382</v>
      </c>
      <c r="F105" s="40" t="s">
        <v>35</v>
      </c>
      <c r="G105" s="40" t="s">
        <v>36</v>
      </c>
      <c r="H105" s="13">
        <v>35763469</v>
      </c>
      <c r="I105" s="9"/>
      <c r="J105" s="37"/>
      <c r="K105" s="16"/>
      <c r="L105" s="7"/>
      <c r="M105" s="38"/>
      <c r="N105" s="38"/>
      <c r="O105" s="8"/>
      <c r="P105" s="9"/>
      <c r="Q105" s="9"/>
    </row>
    <row r="106" spans="1:17" ht="36" customHeight="1">
      <c r="A106" s="10">
        <v>2024031103</v>
      </c>
      <c r="B106" s="37" t="s">
        <v>125</v>
      </c>
      <c r="C106" s="16">
        <v>36.47</v>
      </c>
      <c r="D106" s="10" t="s">
        <v>106</v>
      </c>
      <c r="E106" s="60">
        <v>45382</v>
      </c>
      <c r="F106" s="40" t="s">
        <v>35</v>
      </c>
      <c r="G106" s="40" t="s">
        <v>36</v>
      </c>
      <c r="H106" s="13">
        <v>35763469</v>
      </c>
      <c r="I106" s="9"/>
      <c r="J106" s="37"/>
      <c r="K106" s="16"/>
      <c r="L106" s="7"/>
      <c r="M106" s="38"/>
      <c r="N106" s="38"/>
      <c r="O106" s="8"/>
      <c r="P106" s="9"/>
      <c r="Q106" s="9"/>
    </row>
    <row r="107" spans="1:17" ht="36" customHeight="1">
      <c r="A107" s="10">
        <v>2024031104</v>
      </c>
      <c r="B107" s="37" t="s">
        <v>126</v>
      </c>
      <c r="C107" s="16">
        <v>18.48</v>
      </c>
      <c r="D107" s="10" t="s">
        <v>106</v>
      </c>
      <c r="E107" s="60">
        <v>45382</v>
      </c>
      <c r="F107" s="40" t="s">
        <v>35</v>
      </c>
      <c r="G107" s="40" t="s">
        <v>36</v>
      </c>
      <c r="H107" s="13">
        <v>35763469</v>
      </c>
      <c r="I107" s="9"/>
      <c r="J107" s="37"/>
      <c r="K107" s="16"/>
      <c r="L107" s="7"/>
      <c r="M107" s="38"/>
      <c r="N107" s="38"/>
      <c r="O107" s="8"/>
      <c r="P107" s="9"/>
      <c r="Q107" s="9"/>
    </row>
    <row r="108" spans="1:17" ht="36" customHeight="1">
      <c r="A108" s="10">
        <v>2024031105</v>
      </c>
      <c r="B108" s="37" t="s">
        <v>111</v>
      </c>
      <c r="C108" s="16">
        <v>76.8</v>
      </c>
      <c r="D108" s="53" t="s">
        <v>114</v>
      </c>
      <c r="E108" s="7">
        <v>45351</v>
      </c>
      <c r="F108" s="38" t="s">
        <v>112</v>
      </c>
      <c r="G108" s="38" t="s">
        <v>113</v>
      </c>
      <c r="H108" s="8">
        <v>46754768</v>
      </c>
      <c r="I108" s="9"/>
      <c r="J108" s="37"/>
      <c r="K108" s="16"/>
      <c r="L108" s="7"/>
      <c r="M108" s="38"/>
      <c r="N108" s="38"/>
      <c r="O108" s="8"/>
      <c r="P108" s="9"/>
      <c r="Q108" s="9"/>
    </row>
    <row r="109" spans="1:17" ht="36" customHeight="1">
      <c r="A109" s="10">
        <v>2024031106</v>
      </c>
      <c r="B109" s="37" t="s">
        <v>32</v>
      </c>
      <c r="C109" s="16">
        <v>1130.15</v>
      </c>
      <c r="D109" s="19"/>
      <c r="E109" s="7">
        <v>45371</v>
      </c>
      <c r="F109" s="15" t="s">
        <v>33</v>
      </c>
      <c r="G109" s="12" t="s">
        <v>73</v>
      </c>
      <c r="H109" s="13">
        <v>40731715</v>
      </c>
      <c r="I109" s="9" t="s">
        <v>497</v>
      </c>
      <c r="J109" s="37" t="str">
        <f>B109</f>
        <v>potraviny</v>
      </c>
      <c r="K109" s="16">
        <f>C109</f>
        <v>1130.15</v>
      </c>
      <c r="L109" s="7">
        <v>45366</v>
      </c>
      <c r="M109" s="38" t="str">
        <f>F109</f>
        <v>Norbert Balázs - NM-ZEL</v>
      </c>
      <c r="N109" s="38" t="str">
        <f>G109</f>
        <v>980 50 Včelince 66</v>
      </c>
      <c r="O109" s="8">
        <f>H109</f>
        <v>40731715</v>
      </c>
      <c r="P109" s="9" t="s">
        <v>3</v>
      </c>
      <c r="Q109" s="9" t="s">
        <v>31</v>
      </c>
    </row>
    <row r="110" spans="1:17" ht="36" customHeight="1">
      <c r="A110" s="10">
        <v>2024031107</v>
      </c>
      <c r="B110" s="37" t="s">
        <v>51</v>
      </c>
      <c r="C110" s="16">
        <v>13556.04</v>
      </c>
      <c r="D110" s="56" t="s">
        <v>389</v>
      </c>
      <c r="E110" s="7">
        <v>45382</v>
      </c>
      <c r="F110" s="12" t="s">
        <v>41</v>
      </c>
      <c r="G110" s="12" t="s">
        <v>42</v>
      </c>
      <c r="H110" s="13">
        <v>686395</v>
      </c>
      <c r="I110" s="9"/>
      <c r="J110" s="37"/>
      <c r="K110" s="16"/>
      <c r="L110" s="7"/>
      <c r="M110" s="38"/>
      <c r="N110" s="38"/>
      <c r="O110" s="8"/>
      <c r="P110" s="9"/>
      <c r="Q110" s="9"/>
    </row>
    <row r="111" spans="1:17" ht="36" customHeight="1">
      <c r="A111" s="10">
        <v>2024031108</v>
      </c>
      <c r="B111" s="37" t="s">
        <v>139</v>
      </c>
      <c r="C111" s="16">
        <v>305.4</v>
      </c>
      <c r="D111" s="6" t="s">
        <v>129</v>
      </c>
      <c r="E111" s="7">
        <v>45382</v>
      </c>
      <c r="F111" s="14" t="s">
        <v>109</v>
      </c>
      <c r="G111" s="5" t="s">
        <v>110</v>
      </c>
      <c r="H111" s="8">
        <v>36211451</v>
      </c>
      <c r="I111" s="9"/>
      <c r="J111" s="37"/>
      <c r="K111" s="16"/>
      <c r="L111" s="7"/>
      <c r="M111" s="38"/>
      <c r="N111" s="38"/>
      <c r="O111" s="8"/>
      <c r="P111" s="9"/>
      <c r="Q111" s="9"/>
    </row>
    <row r="112" spans="1:17" ht="36" customHeight="1">
      <c r="A112" s="10">
        <v>2024031109</v>
      </c>
      <c r="B112" s="37" t="s">
        <v>75</v>
      </c>
      <c r="C112" s="16">
        <v>200</v>
      </c>
      <c r="D112" s="6" t="s">
        <v>94</v>
      </c>
      <c r="E112" s="7">
        <v>45382</v>
      </c>
      <c r="F112" s="5" t="s">
        <v>76</v>
      </c>
      <c r="G112" s="5" t="s">
        <v>77</v>
      </c>
      <c r="H112" s="8">
        <v>45354081</v>
      </c>
      <c r="I112" s="9"/>
      <c r="J112" s="37"/>
      <c r="K112" s="16"/>
      <c r="L112" s="7"/>
      <c r="M112" s="38"/>
      <c r="N112" s="38"/>
      <c r="O112" s="8"/>
      <c r="P112" s="9"/>
      <c r="Q112" s="9"/>
    </row>
    <row r="113" spans="1:17" ht="36" customHeight="1">
      <c r="A113" s="10">
        <v>2024031110</v>
      </c>
      <c r="B113" s="37" t="s">
        <v>492</v>
      </c>
      <c r="C113" s="16">
        <v>3957.63</v>
      </c>
      <c r="D113" s="50" t="s">
        <v>498</v>
      </c>
      <c r="E113" s="54">
        <v>45382</v>
      </c>
      <c r="F113" s="12" t="s">
        <v>499</v>
      </c>
      <c r="G113" s="12" t="s">
        <v>500</v>
      </c>
      <c r="H113" s="13">
        <v>52302555</v>
      </c>
      <c r="I113" s="9"/>
      <c r="J113" s="37"/>
      <c r="K113" s="16"/>
      <c r="L113" s="7"/>
      <c r="M113" s="38"/>
      <c r="N113" s="38"/>
      <c r="O113" s="8"/>
      <c r="P113" s="9"/>
      <c r="Q113" s="9"/>
    </row>
    <row r="114" spans="1:17" ht="36" customHeight="1">
      <c r="A114" s="10">
        <v>2024031111</v>
      </c>
      <c r="B114" s="37" t="s">
        <v>123</v>
      </c>
      <c r="C114" s="16">
        <v>3775.9</v>
      </c>
      <c r="D114" s="50" t="s">
        <v>498</v>
      </c>
      <c r="E114" s="54">
        <v>45352</v>
      </c>
      <c r="F114" s="12" t="s">
        <v>499</v>
      </c>
      <c r="G114" s="12" t="s">
        <v>500</v>
      </c>
      <c r="H114" s="13">
        <v>52302555</v>
      </c>
      <c r="I114" s="9"/>
      <c r="J114" s="37"/>
      <c r="K114" s="16"/>
      <c r="L114" s="7"/>
      <c r="M114" s="38"/>
      <c r="N114" s="38"/>
      <c r="O114" s="8"/>
      <c r="P114" s="9"/>
      <c r="Q114" s="9"/>
    </row>
    <row r="115" spans="1:17" ht="36" customHeight="1">
      <c r="A115" s="10"/>
      <c r="B115" s="37"/>
      <c r="C115" s="16"/>
      <c r="D115" s="50"/>
      <c r="E115" s="54"/>
      <c r="F115" s="12"/>
      <c r="G115" s="12"/>
      <c r="H115" s="13"/>
      <c r="I115" s="9"/>
      <c r="J115" s="37"/>
      <c r="K115" s="16"/>
      <c r="L115" s="7"/>
      <c r="M115" s="38"/>
      <c r="N115" s="38"/>
      <c r="O115" s="8"/>
      <c r="P115" s="9"/>
      <c r="Q115" s="9"/>
    </row>
    <row r="116" spans="1:17" ht="36" customHeight="1">
      <c r="A116" s="10"/>
      <c r="B116" s="37"/>
      <c r="C116" s="16"/>
      <c r="D116" s="50"/>
      <c r="E116" s="54"/>
      <c r="F116" s="12"/>
      <c r="G116" s="12"/>
      <c r="H116" s="13"/>
      <c r="I116" s="9"/>
      <c r="J116" s="37"/>
      <c r="K116" s="16"/>
      <c r="L116" s="7"/>
      <c r="M116" s="38"/>
      <c r="N116" s="38"/>
      <c r="O116" s="8"/>
      <c r="P116" s="9"/>
      <c r="Q116" s="9"/>
    </row>
    <row r="117" spans="1:17" ht="36" customHeight="1">
      <c r="A117" s="10">
        <v>2024039001</v>
      </c>
      <c r="B117" s="37" t="s">
        <v>501</v>
      </c>
      <c r="C117" s="16">
        <v>4285</v>
      </c>
      <c r="D117" s="6" t="s">
        <v>502</v>
      </c>
      <c r="E117" s="7">
        <v>45370</v>
      </c>
      <c r="F117" s="12" t="s">
        <v>503</v>
      </c>
      <c r="G117" s="12" t="s">
        <v>504</v>
      </c>
      <c r="H117" s="13">
        <v>30575222</v>
      </c>
      <c r="I117" s="23"/>
      <c r="J117" s="37"/>
      <c r="K117" s="16"/>
      <c r="L117" s="87"/>
      <c r="M117" s="38"/>
      <c r="N117" s="38"/>
      <c r="O117" s="8"/>
      <c r="P117" s="9"/>
      <c r="Q117" s="9"/>
    </row>
    <row r="118" spans="2:15" ht="11.25">
      <c r="B118" s="34"/>
      <c r="C118" s="24"/>
      <c r="D118" s="25"/>
      <c r="E118" s="90"/>
      <c r="F118" s="42"/>
      <c r="G118" s="42"/>
      <c r="H118" s="26"/>
      <c r="I118" s="63"/>
      <c r="J118" s="34"/>
      <c r="K118" s="24"/>
      <c r="L118" s="90"/>
      <c r="M118" s="42"/>
      <c r="N118" s="42"/>
      <c r="O118" s="26"/>
    </row>
    <row r="119" spans="2:15" ht="11.25">
      <c r="B119" s="34"/>
      <c r="C119" s="24"/>
      <c r="D119" s="25"/>
      <c r="E119" s="90"/>
      <c r="F119" s="34"/>
      <c r="G119" s="35"/>
      <c r="H119" s="28"/>
      <c r="I119" s="63"/>
      <c r="J119" s="34"/>
      <c r="K119" s="24"/>
      <c r="L119" s="90"/>
      <c r="M119" s="34"/>
      <c r="N119" s="35"/>
      <c r="O119" s="28"/>
    </row>
    <row r="120" spans="2:15" ht="11.25">
      <c r="B120" s="34"/>
      <c r="C120" s="24"/>
      <c r="D120" s="25"/>
      <c r="E120" s="90"/>
      <c r="F120" s="34"/>
      <c r="G120" s="35"/>
      <c r="H120" s="28"/>
      <c r="I120" s="63"/>
      <c r="J120" s="34"/>
      <c r="K120" s="24"/>
      <c r="L120" s="90"/>
      <c r="M120" s="34"/>
      <c r="N120" s="35"/>
      <c r="O120" s="28"/>
    </row>
    <row r="121" spans="2:15" ht="11.25">
      <c r="B121" s="34"/>
      <c r="C121" s="24"/>
      <c r="D121" s="25"/>
      <c r="E121" s="90"/>
      <c r="F121" s="34"/>
      <c r="G121" s="35"/>
      <c r="H121" s="28"/>
      <c r="I121" s="63"/>
      <c r="J121" s="34"/>
      <c r="K121" s="24"/>
      <c r="L121" s="90"/>
      <c r="M121" s="34"/>
      <c r="N121" s="35"/>
      <c r="O121" s="28"/>
    </row>
    <row r="122" spans="2:15" ht="11.25">
      <c r="B122" s="34"/>
      <c r="C122" s="24"/>
      <c r="D122" s="25"/>
      <c r="E122" s="90"/>
      <c r="F122" s="42"/>
      <c r="G122" s="42"/>
      <c r="H122" s="26"/>
      <c r="I122" s="63"/>
      <c r="J122" s="34"/>
      <c r="K122" s="24"/>
      <c r="L122" s="90"/>
      <c r="M122" s="34"/>
      <c r="N122" s="35"/>
      <c r="O122" s="25"/>
    </row>
    <row r="123" spans="2:15" ht="11.25">
      <c r="B123" s="34"/>
      <c r="C123" s="24"/>
      <c r="D123" s="25"/>
      <c r="E123" s="90"/>
      <c r="F123" s="34"/>
      <c r="G123" s="35"/>
      <c r="H123" s="28"/>
      <c r="I123" s="63"/>
      <c r="J123" s="34"/>
      <c r="K123" s="24"/>
      <c r="L123" s="90"/>
      <c r="M123" s="34"/>
      <c r="N123" s="35"/>
      <c r="O123" s="28"/>
    </row>
    <row r="124" spans="2:15" ht="11.25">
      <c r="B124" s="34"/>
      <c r="C124" s="24"/>
      <c r="D124" s="25"/>
      <c r="E124" s="90"/>
      <c r="F124" s="42"/>
      <c r="G124" s="42"/>
      <c r="H124" s="26"/>
      <c r="I124" s="63"/>
      <c r="J124" s="34"/>
      <c r="K124" s="24"/>
      <c r="L124" s="90"/>
      <c r="M124" s="42"/>
      <c r="N124" s="42"/>
      <c r="O124" s="26"/>
    </row>
    <row r="125" spans="2:15" ht="11.25">
      <c r="B125" s="34"/>
      <c r="C125" s="24"/>
      <c r="D125" s="25"/>
      <c r="E125" s="90"/>
      <c r="F125" s="42"/>
      <c r="G125" s="42"/>
      <c r="H125" s="26"/>
      <c r="I125" s="63"/>
      <c r="J125" s="34"/>
      <c r="K125" s="24"/>
      <c r="L125" s="90"/>
      <c r="M125" s="42"/>
      <c r="N125" s="42"/>
      <c r="O125" s="26"/>
    </row>
    <row r="126" spans="2:15" ht="11.25">
      <c r="B126" s="34"/>
      <c r="C126" s="24"/>
      <c r="D126" s="25"/>
      <c r="E126" s="90"/>
      <c r="F126" s="42"/>
      <c r="G126" s="42"/>
      <c r="H126" s="26"/>
      <c r="I126" s="63"/>
      <c r="J126" s="34"/>
      <c r="K126" s="24"/>
      <c r="L126" s="90"/>
      <c r="M126" s="42"/>
      <c r="N126" s="42"/>
      <c r="O126" s="26"/>
    </row>
    <row r="127" spans="2:15" ht="11.25">
      <c r="B127" s="34"/>
      <c r="C127" s="24"/>
      <c r="D127" s="25"/>
      <c r="E127" s="90"/>
      <c r="F127" s="42"/>
      <c r="G127" s="42"/>
      <c r="H127" s="26"/>
      <c r="I127" s="63"/>
      <c r="J127" s="34"/>
      <c r="K127" s="24"/>
      <c r="L127" s="90"/>
      <c r="M127" s="42"/>
      <c r="N127" s="42"/>
      <c r="O127" s="26"/>
    </row>
    <row r="128" spans="2:15" ht="11.25">
      <c r="B128" s="34"/>
      <c r="C128" s="24"/>
      <c r="D128" s="25"/>
      <c r="E128" s="90"/>
      <c r="F128" s="42"/>
      <c r="G128" s="42"/>
      <c r="H128" s="26"/>
      <c r="I128" s="63"/>
      <c r="J128" s="34"/>
      <c r="K128" s="24"/>
      <c r="L128" s="90"/>
      <c r="M128" s="42"/>
      <c r="N128" s="42"/>
      <c r="O128" s="26"/>
    </row>
    <row r="129" spans="2:15" ht="11.25">
      <c r="B129" s="34"/>
      <c r="C129" s="24"/>
      <c r="D129" s="25"/>
      <c r="E129" s="90"/>
      <c r="F129" s="42"/>
      <c r="G129" s="42"/>
      <c r="H129" s="26"/>
      <c r="I129" s="63"/>
      <c r="J129" s="34"/>
      <c r="K129" s="24"/>
      <c r="L129" s="90"/>
      <c r="M129" s="42"/>
      <c r="N129" s="42"/>
      <c r="O129" s="26"/>
    </row>
    <row r="130" spans="2:15" ht="11.25">
      <c r="B130" s="34"/>
      <c r="C130" s="24"/>
      <c r="D130" s="25"/>
      <c r="E130" s="90"/>
      <c r="F130" s="41"/>
      <c r="G130" s="35"/>
      <c r="H130" s="25"/>
      <c r="I130" s="63"/>
      <c r="J130" s="34"/>
      <c r="K130" s="24"/>
      <c r="L130" s="90"/>
      <c r="M130" s="41"/>
      <c r="N130" s="35"/>
      <c r="O130" s="25"/>
    </row>
    <row r="131" spans="2:15" ht="11.25">
      <c r="B131" s="35"/>
      <c r="C131" s="24"/>
      <c r="D131" s="25"/>
      <c r="E131" s="90"/>
      <c r="F131" s="42"/>
      <c r="G131" s="42"/>
      <c r="H131" s="26"/>
      <c r="I131" s="63"/>
      <c r="J131" s="35"/>
      <c r="K131" s="24"/>
      <c r="L131" s="90"/>
      <c r="M131" s="42"/>
      <c r="N131" s="42"/>
      <c r="O131" s="26"/>
    </row>
    <row r="132" spans="2:15" ht="11.25">
      <c r="B132" s="34"/>
      <c r="C132" s="24"/>
      <c r="D132" s="25"/>
      <c r="E132" s="90"/>
      <c r="F132" s="42"/>
      <c r="G132" s="42"/>
      <c r="H132" s="26"/>
      <c r="I132" s="63"/>
      <c r="J132" s="34"/>
      <c r="K132" s="24"/>
      <c r="L132" s="90"/>
      <c r="M132" s="42"/>
      <c r="N132" s="42"/>
      <c r="O132" s="26"/>
    </row>
    <row r="133" spans="2:15" ht="11.25">
      <c r="B133" s="34"/>
      <c r="C133" s="24"/>
      <c r="D133" s="25"/>
      <c r="E133" s="90"/>
      <c r="F133" s="34"/>
      <c r="G133" s="42"/>
      <c r="H133" s="26"/>
      <c r="I133" s="63"/>
      <c r="J133" s="34"/>
      <c r="K133" s="24"/>
      <c r="L133" s="90"/>
      <c r="M133" s="34"/>
      <c r="N133" s="42"/>
      <c r="O133" s="26"/>
    </row>
    <row r="134" spans="2:15" ht="11.25">
      <c r="B134" s="34"/>
      <c r="C134" s="24"/>
      <c r="D134" s="25"/>
      <c r="E134" s="90"/>
      <c r="F134" s="34"/>
      <c r="G134" s="35"/>
      <c r="H134" s="27"/>
      <c r="I134" s="63"/>
      <c r="J134" s="34"/>
      <c r="K134" s="24"/>
      <c r="L134" s="90"/>
      <c r="M134" s="34"/>
      <c r="N134" s="35"/>
      <c r="O134" s="27"/>
    </row>
    <row r="135" spans="2:15" ht="11.25">
      <c r="B135" s="34"/>
      <c r="C135" s="24"/>
      <c r="D135" s="25"/>
      <c r="E135" s="90"/>
      <c r="F135" s="34"/>
      <c r="G135" s="35"/>
      <c r="H135" s="28"/>
      <c r="I135" s="63"/>
      <c r="J135" s="34"/>
      <c r="K135" s="24"/>
      <c r="L135" s="90"/>
      <c r="M135" s="34"/>
      <c r="N135" s="35"/>
      <c r="O135" s="28"/>
    </row>
    <row r="136" spans="2:15" ht="11.25">
      <c r="B136" s="34"/>
      <c r="C136" s="24"/>
      <c r="D136" s="25"/>
      <c r="E136" s="90"/>
      <c r="F136" s="42"/>
      <c r="G136" s="35"/>
      <c r="H136" s="28"/>
      <c r="I136" s="63"/>
      <c r="J136" s="34"/>
      <c r="K136" s="24"/>
      <c r="L136" s="90"/>
      <c r="M136" s="34"/>
      <c r="N136" s="35"/>
      <c r="O136" s="28"/>
    </row>
    <row r="137" spans="2:15" ht="11.25">
      <c r="B137" s="34"/>
      <c r="C137" s="24"/>
      <c r="D137" s="25"/>
      <c r="E137" s="90"/>
      <c r="F137" s="34"/>
      <c r="G137" s="35"/>
      <c r="H137" s="28"/>
      <c r="I137" s="63"/>
      <c r="J137" s="34"/>
      <c r="K137" s="24"/>
      <c r="L137" s="90"/>
      <c r="M137" s="34"/>
      <c r="N137" s="35"/>
      <c r="O137" s="28"/>
    </row>
    <row r="138" spans="2:15" ht="11.25">
      <c r="B138" s="34"/>
      <c r="C138" s="24"/>
      <c r="D138" s="25"/>
      <c r="E138" s="90"/>
      <c r="F138" s="35"/>
      <c r="G138" s="35"/>
      <c r="H138" s="28"/>
      <c r="I138" s="63"/>
      <c r="J138" s="34"/>
      <c r="K138" s="24"/>
      <c r="L138" s="90"/>
      <c r="M138" s="35"/>
      <c r="N138" s="35"/>
      <c r="O138" s="28"/>
    </row>
    <row r="139" spans="2:15" ht="11.25">
      <c r="B139" s="34"/>
      <c r="C139" s="24"/>
      <c r="D139" s="25"/>
      <c r="E139" s="90"/>
      <c r="F139" s="35"/>
      <c r="G139" s="35"/>
      <c r="H139" s="26"/>
      <c r="I139" s="63"/>
      <c r="J139" s="34"/>
      <c r="K139" s="24"/>
      <c r="L139" s="90"/>
      <c r="M139" s="35"/>
      <c r="N139" s="35"/>
      <c r="O139" s="26"/>
    </row>
    <row r="140" spans="2:15" ht="11.25">
      <c r="B140" s="34"/>
      <c r="C140" s="24"/>
      <c r="D140" s="25"/>
      <c r="E140" s="90"/>
      <c r="F140" s="34"/>
      <c r="G140" s="35"/>
      <c r="H140" s="28"/>
      <c r="I140" s="63"/>
      <c r="J140" s="34"/>
      <c r="K140" s="24"/>
      <c r="L140" s="90"/>
      <c r="M140" s="34"/>
      <c r="N140" s="35"/>
      <c r="O140" s="28"/>
    </row>
    <row r="141" spans="2:15" ht="11.25">
      <c r="B141" s="34"/>
      <c r="C141" s="24"/>
      <c r="D141" s="25"/>
      <c r="E141" s="90"/>
      <c r="F141" s="42"/>
      <c r="G141" s="42"/>
      <c r="H141" s="26"/>
      <c r="I141" s="63"/>
      <c r="J141" s="34"/>
      <c r="K141" s="24"/>
      <c r="L141" s="90"/>
      <c r="M141" s="42"/>
      <c r="N141" s="42"/>
      <c r="O141" s="26"/>
    </row>
    <row r="142" spans="2:15" ht="11.25">
      <c r="B142" s="34"/>
      <c r="C142" s="24"/>
      <c r="D142" s="29"/>
      <c r="E142" s="90"/>
      <c r="F142" s="42"/>
      <c r="G142" s="42"/>
      <c r="H142" s="26"/>
      <c r="I142" s="63"/>
      <c r="J142" s="34"/>
      <c r="K142" s="24"/>
      <c r="L142" s="90"/>
      <c r="M142" s="42"/>
      <c r="N142" s="42"/>
      <c r="O142" s="26"/>
    </row>
    <row r="143" spans="2:15" ht="11.25">
      <c r="B143" s="34"/>
      <c r="C143" s="24"/>
      <c r="D143" s="25"/>
      <c r="E143" s="90"/>
      <c r="F143" s="42"/>
      <c r="G143" s="42"/>
      <c r="H143" s="26"/>
      <c r="I143" s="63"/>
      <c r="J143" s="34"/>
      <c r="K143" s="24"/>
      <c r="L143" s="90"/>
      <c r="M143" s="42"/>
      <c r="N143" s="42"/>
      <c r="O143" s="26"/>
    </row>
    <row r="144" spans="2:15" ht="11.25">
      <c r="B144" s="34"/>
      <c r="C144" s="24"/>
      <c r="D144" s="25"/>
      <c r="E144" s="90"/>
      <c r="F144" s="42"/>
      <c r="G144" s="42"/>
      <c r="H144" s="26"/>
      <c r="I144" s="64"/>
      <c r="J144" s="34"/>
      <c r="K144" s="24"/>
      <c r="L144" s="90"/>
      <c r="M144" s="42"/>
      <c r="N144" s="42"/>
      <c r="O144" s="26"/>
    </row>
    <row r="145" spans="2:15" ht="11.25">
      <c r="B145" s="34"/>
      <c r="C145" s="24"/>
      <c r="D145" s="25"/>
      <c r="E145" s="90"/>
      <c r="F145" s="42"/>
      <c r="G145" s="42"/>
      <c r="H145" s="26"/>
      <c r="I145" s="63"/>
      <c r="J145" s="34"/>
      <c r="K145" s="24"/>
      <c r="L145" s="90"/>
      <c r="M145" s="42"/>
      <c r="N145" s="42"/>
      <c r="O145" s="26"/>
    </row>
    <row r="146" spans="2:15" ht="11.25">
      <c r="B146" s="34"/>
      <c r="C146" s="24"/>
      <c r="D146" s="25"/>
      <c r="E146" s="90"/>
      <c r="F146" s="42"/>
      <c r="G146" s="42"/>
      <c r="H146" s="26"/>
      <c r="I146" s="63"/>
      <c r="J146" s="34"/>
      <c r="K146" s="24"/>
      <c r="L146" s="90"/>
      <c r="M146" s="42"/>
      <c r="N146" s="42"/>
      <c r="O146" s="26"/>
    </row>
    <row r="147" spans="2:15" ht="11.25">
      <c r="B147" s="34"/>
      <c r="C147" s="24"/>
      <c r="D147" s="25"/>
      <c r="E147" s="90"/>
      <c r="F147" s="42"/>
      <c r="G147" s="42"/>
      <c r="H147" s="26"/>
      <c r="I147" s="63"/>
      <c r="J147" s="34"/>
      <c r="K147" s="24"/>
      <c r="L147" s="90"/>
      <c r="M147" s="42"/>
      <c r="N147" s="42"/>
      <c r="O147" s="26"/>
    </row>
    <row r="148" spans="2:15" ht="11.25">
      <c r="B148" s="34"/>
      <c r="C148" s="24"/>
      <c r="D148" s="25"/>
      <c r="E148" s="90"/>
      <c r="F148" s="42"/>
      <c r="G148" s="42"/>
      <c r="H148" s="26"/>
      <c r="I148" s="63"/>
      <c r="J148" s="34"/>
      <c r="K148" s="24"/>
      <c r="L148" s="90"/>
      <c r="M148" s="42"/>
      <c r="N148" s="42"/>
      <c r="O148" s="26"/>
    </row>
    <row r="149" spans="2:15" ht="11.25">
      <c r="B149" s="34"/>
      <c r="C149" s="24"/>
      <c r="D149" s="25"/>
      <c r="E149" s="90"/>
      <c r="F149" s="42"/>
      <c r="G149" s="42"/>
      <c r="H149" s="26"/>
      <c r="I149" s="63"/>
      <c r="J149" s="34"/>
      <c r="K149" s="24"/>
      <c r="L149" s="90"/>
      <c r="M149" s="42"/>
      <c r="N149" s="42"/>
      <c r="O149" s="26"/>
    </row>
    <row r="150" spans="2:15" ht="11.25">
      <c r="B150" s="34"/>
      <c r="C150" s="24"/>
      <c r="D150" s="25"/>
      <c r="E150" s="90"/>
      <c r="F150" s="42"/>
      <c r="G150" s="42"/>
      <c r="H150" s="26"/>
      <c r="I150" s="63"/>
      <c r="J150" s="34"/>
      <c r="K150" s="24"/>
      <c r="L150" s="90"/>
      <c r="M150" s="42"/>
      <c r="N150" s="42"/>
      <c r="O150" s="26"/>
    </row>
    <row r="151" spans="2:15" ht="11.25">
      <c r="B151" s="34"/>
      <c r="C151" s="24"/>
      <c r="D151" s="25"/>
      <c r="E151" s="90"/>
      <c r="F151" s="35"/>
      <c r="G151" s="35"/>
      <c r="H151" s="28"/>
      <c r="I151" s="63"/>
      <c r="J151" s="34"/>
      <c r="K151" s="24"/>
      <c r="L151" s="90"/>
      <c r="M151" s="35"/>
      <c r="N151" s="35"/>
      <c r="O151" s="28"/>
    </row>
    <row r="152" ht="11.25">
      <c r="I152" s="65"/>
    </row>
    <row r="153" ht="11.25">
      <c r="I153" s="65"/>
    </row>
    <row r="154" ht="11.25">
      <c r="I154" s="65"/>
    </row>
    <row r="155" ht="11.25">
      <c r="I155" s="65"/>
    </row>
    <row r="156" ht="11.25">
      <c r="I156" s="65"/>
    </row>
    <row r="157" ht="11.25">
      <c r="I157" s="65"/>
    </row>
    <row r="158" ht="11.25">
      <c r="I158" s="65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Ing. Sliva</cp:lastModifiedBy>
  <cp:lastPrinted>2015-03-11T08:31:39Z</cp:lastPrinted>
  <dcterms:created xsi:type="dcterms:W3CDTF">2012-01-12T10:30:50Z</dcterms:created>
  <dcterms:modified xsi:type="dcterms:W3CDTF">2024-04-18T12:12:40Z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