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240" firstSheet="3" activeTab="3"/>
  </bookViews>
  <sheets>
    <sheet name="Objednávky a faktúry 1" sheetId="1" r:id="rId1"/>
    <sheet name="Objednávky a faktúry 2" sheetId="2" r:id="rId2"/>
    <sheet name="Objednávky a faktúry 3" sheetId="3" r:id="rId3"/>
    <sheet name="Objednávky a fakúry 4" sheetId="4" r:id="rId4"/>
    <sheet name="Objednávky a fakt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je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<sst xmlns="http://schemas.openxmlformats.org/spreadsheetml/2006/main" count="9325" uniqueCount="1280">
  <si>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</si>
  <si>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</si>
  <si>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</si>
  <si>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</si>
  <si>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</si>
  <si>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</si>
  <si>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</si>
  <si>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</si>
  <si>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</si>
  <si>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</si>
  <si>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</si>
  <si>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</si>
  <si>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</si>
  <si>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</si>
  <si>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</si>
  <si>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</si>
  <si>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</si>
  <si>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</si>
  <si>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potraviny</t>
  </si>
  <si>
    <t>Popis objednaného tovaru, služby,       práce</t>
  </si>
  <si>
    <t>METRO cash and Carry</t>
  </si>
  <si>
    <t>Senecká cesta 1881,900 28  Ivanka pri Dunaji</t>
  </si>
  <si>
    <t>odb. literatúra</t>
  </si>
  <si>
    <t>Ajfa+avis, s.r.o</t>
  </si>
  <si>
    <t>Klemensova 34,010 01 Žilina</t>
  </si>
  <si>
    <t>lieky</t>
  </si>
  <si>
    <t>101/2012</t>
  </si>
  <si>
    <t>LSPHARM, s.r.o.</t>
  </si>
  <si>
    <t>Jabloňova 29,            974 05                  Banská Bystrica</t>
  </si>
  <si>
    <t>Ing. Agnesa Sústrikovaá</t>
  </si>
  <si>
    <t>ek. Námestník</t>
  </si>
  <si>
    <t xml:space="preserve">MUDr.Pavol Džodla </t>
  </si>
  <si>
    <t>riaditeľ</t>
  </si>
  <si>
    <t>450/2012</t>
  </si>
  <si>
    <t>3482012</t>
  </si>
  <si>
    <t>2492012</t>
  </si>
  <si>
    <t>1492012</t>
  </si>
  <si>
    <t>V OBZOR, s.r.o</t>
  </si>
  <si>
    <t>Exnárova 7,821 03 Bratislava</t>
  </si>
  <si>
    <t>Zdrav. Noviny 2013</t>
  </si>
  <si>
    <t>Ecopress, a.s.</t>
  </si>
  <si>
    <t>Seberíniho 1,820 07 Bratislava</t>
  </si>
  <si>
    <t>Sestra 2013</t>
  </si>
  <si>
    <t>Vestník MZ SR 2013</t>
  </si>
  <si>
    <t>Vestník MZ SR lieky</t>
  </si>
  <si>
    <t>RYBA Košice, spols.r.o.</t>
  </si>
  <si>
    <t>Južná trieda 54,040 01 Košice</t>
  </si>
  <si>
    <t>mlieko a mliečne výrobky</t>
  </si>
  <si>
    <t xml:space="preserve">GRM TRADE, s.r.o. </t>
  </si>
  <si>
    <t>Šafárikova 115,048 01 Rožňava</t>
  </si>
  <si>
    <t xml:space="preserve">INMEDIA , spol.s.r.o. </t>
  </si>
  <si>
    <t>Námestie SNP 11, 960 01 Zvolen</t>
  </si>
  <si>
    <t xml:space="preserve">SPP, a.s. </t>
  </si>
  <si>
    <t>Mlynské Bivy 44/A 825 11 Bratislava</t>
  </si>
  <si>
    <t>chlieb a pečivo</t>
  </si>
  <si>
    <t>94/2011</t>
  </si>
  <si>
    <t>Vinohradská101,049 11 Plešivec</t>
  </si>
  <si>
    <t>Jánošdeák Pekáreň</t>
  </si>
  <si>
    <t>ND práčovňa</t>
  </si>
  <si>
    <t>SZP Serv.a predaj práč strojov, s.r.o.</t>
  </si>
  <si>
    <t>Cementárenská 16, 974 01 Banská Bystrica</t>
  </si>
  <si>
    <t xml:space="preserve">VIDRA a spols.r.o. </t>
  </si>
  <si>
    <t>Štrkova 8,011 96 Žkilna</t>
  </si>
  <si>
    <t>zdrav. materiál</t>
  </si>
  <si>
    <t>101/2013</t>
  </si>
  <si>
    <t>301/2013</t>
  </si>
  <si>
    <t>401/2013</t>
  </si>
  <si>
    <t>201/2013</t>
  </si>
  <si>
    <t>98/2011</t>
  </si>
  <si>
    <t>odb. časopis</t>
  </si>
  <si>
    <t>IRESIOFT, s.r.o. Brno</t>
  </si>
  <si>
    <t>Cejl 62,602 00 Brno</t>
  </si>
  <si>
    <t>program DSS</t>
  </si>
  <si>
    <t>AG FOODS SK, s.r.o.</t>
  </si>
  <si>
    <t>Moyzesova 10, 90201 Pezinok</t>
  </si>
  <si>
    <t>Prvá cateringová spol. s.r.o.</t>
  </si>
  <si>
    <t>Holubyho 12, 040 01 Košice</t>
  </si>
  <si>
    <t>Šesták -veľkosklad</t>
  </si>
  <si>
    <t>Priemyselná 830, 924 01 Galanta</t>
  </si>
  <si>
    <t>Energetické centrum Bratislava</t>
  </si>
  <si>
    <t>Ambrova 35, 831 01 Bratislava 37</t>
  </si>
  <si>
    <t>poradenské služby</t>
  </si>
  <si>
    <t>tlačivá</t>
  </si>
  <si>
    <t>ROVEN Rožňava, s.r.o.</t>
  </si>
  <si>
    <t xml:space="preserve"> Betliarska cesta 4,048 01 Rožňava</t>
  </si>
  <si>
    <t>monitoring škodco- deratizácia</t>
  </si>
  <si>
    <t>1/IV/2009</t>
  </si>
  <si>
    <t>DESKOS Plus- Ing. Oskar Lörinc</t>
  </si>
  <si>
    <t>Železničná 13, 048 01 Rožňava</t>
  </si>
  <si>
    <t>Lekáreň Dr.Max,</t>
  </si>
  <si>
    <t>SNP 555, 049 25 Dobšiná</t>
  </si>
  <si>
    <t>102/2013</t>
  </si>
  <si>
    <t>402/2013</t>
  </si>
  <si>
    <t>202/2013</t>
  </si>
  <si>
    <t>ATC-JR, s.r.o. Púchov</t>
  </si>
  <si>
    <t>Vsetínska cesta 766,020 01 Púchov</t>
  </si>
  <si>
    <t>DAMYS, s.r.o.</t>
  </si>
  <si>
    <t>Šafárikova 71, 048 01 Rožňava</t>
  </si>
  <si>
    <t>123/2013</t>
  </si>
  <si>
    <t>Leško Erik</t>
  </si>
  <si>
    <t>Malá Lodona 45, 044 81 Malá lodina</t>
  </si>
  <si>
    <t>tonery</t>
  </si>
  <si>
    <t>COMPACT, spols.ro. Rožňava</t>
  </si>
  <si>
    <t>Šafárikova 17,048 01 Rožňava</t>
  </si>
  <si>
    <t>6/13/hts</t>
  </si>
  <si>
    <t>znalečné</t>
  </si>
  <si>
    <t>Ing. Köteleš Karol</t>
  </si>
  <si>
    <t>Čučmianska dlhá 26,048 01 Rožňava</t>
  </si>
  <si>
    <t>oprava multihelp</t>
  </si>
  <si>
    <t>GODOS Plus, s.r.o.</t>
  </si>
  <si>
    <t>Laborecká 1,040 01 Košice</t>
  </si>
  <si>
    <t>302/2013</t>
  </si>
  <si>
    <t>203/2013</t>
  </si>
  <si>
    <t>103/2013</t>
  </si>
  <si>
    <t>403/2013</t>
  </si>
  <si>
    <t>303/2013</t>
  </si>
  <si>
    <t>toner</t>
  </si>
  <si>
    <t>PHM</t>
  </si>
  <si>
    <t>5611864285</t>
  </si>
  <si>
    <t>SLOVNAFT, a.s.</t>
  </si>
  <si>
    <t>Vlčie hrdlo 1,824 12 Bratislava</t>
  </si>
  <si>
    <t>čist. a dez. prostreidky</t>
  </si>
  <si>
    <t>BANCHEM, s.r.o.</t>
  </si>
  <si>
    <t xml:space="preserve"> Rybný trh332/9, 929 01 Dunajská Streda</t>
  </si>
  <si>
    <t>HAGLEITNER Hygiene Slovensko, s.r.o.</t>
  </si>
  <si>
    <t>Elektrárenská 1, 831 04 Bratislava</t>
  </si>
  <si>
    <t>predd. plyn</t>
  </si>
  <si>
    <t>predd. Elektrina</t>
  </si>
  <si>
    <t xml:space="preserve">Vychodoslovenská energetika, a.s. </t>
  </si>
  <si>
    <t>Mlynská 31, 02 91 Košice</t>
  </si>
  <si>
    <t xml:space="preserve">GA spols.r.o. </t>
  </si>
  <si>
    <t>Ľ.Podjavorinskej 455/7 914 01 Trenčianska Teplá</t>
  </si>
  <si>
    <t>Plynárenská6, 821 09 Bratislava</t>
  </si>
  <si>
    <t>ŠEVT, a.s.</t>
  </si>
  <si>
    <t>VASPO - Artim Vlastimil</t>
  </si>
  <si>
    <t>Ruská Nová Ves 287, 080 05 Prešov 5</t>
  </si>
  <si>
    <t>zástery</t>
  </si>
  <si>
    <t>JUNO-Juhásová Anna</t>
  </si>
  <si>
    <t>Tehelná, 601, 087 01 Giraltovce</t>
  </si>
  <si>
    <t>automobil</t>
  </si>
  <si>
    <t>Auto Gábriel, s.r.o.</t>
  </si>
  <si>
    <t>Osloboditeľov 70,040 17 Košice</t>
  </si>
  <si>
    <t>33534668</t>
  </si>
  <si>
    <t>cestoviny</t>
  </si>
  <si>
    <t>Szajkó Zoltán,</t>
  </si>
  <si>
    <t xml:space="preserve"> Mierová 30m 982 01 Tornaľa</t>
  </si>
  <si>
    <t>mob.telefóny</t>
  </si>
  <si>
    <t>0011899846</t>
  </si>
  <si>
    <t>23-1-</t>
  </si>
  <si>
    <t xml:space="preserve">ORANGE Slovensko, a.s.  </t>
  </si>
  <si>
    <t>Metodova 8,821 08 Bratislava</t>
  </si>
  <si>
    <t>PICADO, s.r.o.</t>
  </si>
  <si>
    <t>Vysokoškolákov 6,0 1008 Žilina</t>
  </si>
  <si>
    <t>oprava VT</t>
  </si>
  <si>
    <t>oprava kopírky</t>
  </si>
  <si>
    <t>4042013</t>
  </si>
  <si>
    <t>3042013</t>
  </si>
  <si>
    <t>2042013</t>
  </si>
  <si>
    <t>104/2013</t>
  </si>
  <si>
    <t>prísl.k automobilu</t>
  </si>
  <si>
    <t>kontrola EPS</t>
  </si>
  <si>
    <t>01/12/2004</t>
  </si>
  <si>
    <t>FITTICH RATES, s.r.o</t>
  </si>
  <si>
    <t>Šafárikova 20, 048 01 Rožňava</t>
  </si>
  <si>
    <t>údržba rohoží</t>
  </si>
  <si>
    <t>273004</t>
  </si>
  <si>
    <t>Lindstöm, s.r.o.-</t>
  </si>
  <si>
    <t xml:space="preserve"> Orešianska cesta 3 917 01 Trnava</t>
  </si>
  <si>
    <t>telefóny</t>
  </si>
  <si>
    <t>1012894203</t>
  </si>
  <si>
    <t>Slovak Telekom,a.s.</t>
  </si>
  <si>
    <t>Karadžičova 10, 714 13 Bratislava</t>
  </si>
  <si>
    <t>členské 2013</t>
  </si>
  <si>
    <t>členské 2014</t>
  </si>
  <si>
    <t>Asociácia nemocníc Slovenska</t>
  </si>
  <si>
    <t>Kollárova 2, 036 59 martin</t>
  </si>
  <si>
    <t>sterilizácia</t>
  </si>
  <si>
    <t>642</t>
  </si>
  <si>
    <t xml:space="preserve">NsP sv.Barbory Rožňava, a.s </t>
  </si>
  <si>
    <t>Špitálska 1,048 01 Rožňava</t>
  </si>
  <si>
    <t>10/2013/p</t>
  </si>
  <si>
    <t>Bodnárová Marta</t>
  </si>
  <si>
    <t>ved.strav.prev.</t>
  </si>
  <si>
    <t>14/2013/p</t>
  </si>
  <si>
    <t>11/2013/p</t>
  </si>
  <si>
    <t>21/2013/p</t>
  </si>
  <si>
    <t>3/2013/p</t>
  </si>
  <si>
    <t>6-2013/p</t>
  </si>
  <si>
    <t>22/2013/p</t>
  </si>
  <si>
    <t>20/2013/p</t>
  </si>
  <si>
    <t>1/2013/p</t>
  </si>
  <si>
    <t>15/13/hts</t>
  </si>
  <si>
    <t>Fifik</t>
  </si>
  <si>
    <t>správca PL</t>
  </si>
  <si>
    <t>14/13/hts</t>
  </si>
  <si>
    <t>5/13/hts</t>
  </si>
  <si>
    <t>7/13/hts</t>
  </si>
  <si>
    <t>8/13/hts</t>
  </si>
  <si>
    <t>9/13/hts</t>
  </si>
  <si>
    <t>10/13/hts</t>
  </si>
  <si>
    <t>11/13/hts</t>
  </si>
  <si>
    <t>12/13/hts</t>
  </si>
  <si>
    <t>13/13/hts</t>
  </si>
  <si>
    <t>voda</t>
  </si>
  <si>
    <t>2000002746</t>
  </si>
  <si>
    <t xml:space="preserve">Východoslovenská vodárenská spoločnosť, a.s. </t>
  </si>
  <si>
    <t xml:space="preserve">Komenského 50,042 48 Košice </t>
  </si>
  <si>
    <t>1012894202</t>
  </si>
  <si>
    <t xml:space="preserve">SLOVNASFT, a.s. </t>
  </si>
  <si>
    <t>Vlčie hrdlo 1, 824 012 bratislava</t>
  </si>
  <si>
    <t>el.energia</t>
  </si>
  <si>
    <t>plyn</t>
  </si>
  <si>
    <t>1/2013/hts</t>
  </si>
  <si>
    <t>2/2013/hts</t>
  </si>
  <si>
    <t>školenie PAM</t>
  </si>
  <si>
    <t>VEMA, s.r.o.</t>
  </si>
  <si>
    <t>Prievozská 14/A 821 09 Bratislava</t>
  </si>
  <si>
    <t>127/2013</t>
  </si>
  <si>
    <t>5/13/p</t>
  </si>
  <si>
    <t>45/13/p</t>
  </si>
  <si>
    <t>32/13/p</t>
  </si>
  <si>
    <t>52/13/p</t>
  </si>
  <si>
    <t>b</t>
  </si>
  <si>
    <t>50/13/p</t>
  </si>
  <si>
    <t>48/13/p</t>
  </si>
  <si>
    <t>46/13/p</t>
  </si>
  <si>
    <t>53/12/p</t>
  </si>
  <si>
    <t>56/13/p</t>
  </si>
  <si>
    <t>51-13/p</t>
  </si>
  <si>
    <t>31/13/p</t>
  </si>
  <si>
    <t>19-13/p</t>
  </si>
  <si>
    <t>8/13/p</t>
  </si>
  <si>
    <t>20/13/p</t>
  </si>
  <si>
    <t>4/13/p</t>
  </si>
  <si>
    <t>813/p</t>
  </si>
  <si>
    <t>7/13/p</t>
  </si>
  <si>
    <t>24//13p</t>
  </si>
  <si>
    <t>25/13/p</t>
  </si>
  <si>
    <t>tel.</t>
  </si>
  <si>
    <t>Vlčie hrdlo 1, 824 12 Bratislava</t>
  </si>
  <si>
    <t xml:space="preserve">Slovnaft, a.s. </t>
  </si>
  <si>
    <t>el.enegia</t>
  </si>
  <si>
    <t>36597341</t>
  </si>
  <si>
    <t>NsP sv.Barbory Rožňava, a.s.</t>
  </si>
  <si>
    <t xml:space="preserve">komenského 50,042 048 Košice </t>
  </si>
  <si>
    <t>Východoslovenské vodárenská spoločnosť, a.s.</t>
  </si>
  <si>
    <t>4690000748</t>
  </si>
  <si>
    <t>vodné</t>
  </si>
  <si>
    <t>Karadžičova 10, 825 13 Bratislava</t>
  </si>
  <si>
    <t xml:space="preserve">Slovak Telekom, a.s. </t>
  </si>
  <si>
    <t>Chalupkova 9,819 44 Bratislava</t>
  </si>
  <si>
    <t>MESSER TATRAGASspo.s.ro.</t>
  </si>
  <si>
    <t>162700</t>
  </si>
  <si>
    <t>prenájom pl.fliaš</t>
  </si>
  <si>
    <t>ved.strav.prev</t>
  </si>
  <si>
    <t>Bodnárová</t>
  </si>
  <si>
    <t xml:space="preserve">chlieb a pečivo </t>
  </si>
  <si>
    <t>64/2013/p</t>
  </si>
  <si>
    <t>Cementárenská 16,974 01 banská bystrica</t>
  </si>
  <si>
    <t>SZP-Servis, predja práčov. A čist. Strojov s.r.o.</t>
  </si>
  <si>
    <t>Orešianska cesta 3,917 01 Trnava</t>
  </si>
  <si>
    <t xml:space="preserve">LINDSTRÖM, a.d.r. </t>
  </si>
  <si>
    <t>MUDr.Džodla</t>
  </si>
  <si>
    <t>128/2013</t>
  </si>
  <si>
    <t>Metodova 8, 821 08 Bratislava</t>
  </si>
  <si>
    <t>ORANGE Slovensko, a.s.</t>
  </si>
  <si>
    <t>mob.telefóy</t>
  </si>
  <si>
    <t>popradská 24,821 06 Bratislava</t>
  </si>
  <si>
    <t>ACTAVIS, s.r.o.</t>
  </si>
  <si>
    <t>208/2013</t>
  </si>
  <si>
    <t>101/2011</t>
  </si>
  <si>
    <t>308/2013</t>
  </si>
  <si>
    <t>108/2013</t>
  </si>
  <si>
    <t>408/2013</t>
  </si>
  <si>
    <t>Čsl.armády 1,049 11 Plešivec</t>
  </si>
  <si>
    <t>Obec Plešivec</t>
  </si>
  <si>
    <t>TKO 2013</t>
  </si>
  <si>
    <t>Šafárikova 20,048 01 Rožňava</t>
  </si>
  <si>
    <t>FITICH RATES, s.r.o</t>
  </si>
  <si>
    <t>Bottova 3,080 01 prešov</t>
  </si>
  <si>
    <t>CAMEA COMPUTER SYSTEMS, a.s.</t>
  </si>
  <si>
    <t>zdrv. Materiál</t>
  </si>
  <si>
    <t>02/2013</t>
  </si>
  <si>
    <t>56/2013/p</t>
  </si>
  <si>
    <t>Južná trieda 54, 040 01 Košice</t>
  </si>
  <si>
    <t>61/13/p</t>
  </si>
  <si>
    <t>124/2013</t>
  </si>
  <si>
    <t>407/2013</t>
  </si>
  <si>
    <t>307/2013</t>
  </si>
  <si>
    <t>207/2013</t>
  </si>
  <si>
    <t>107/2013</t>
  </si>
  <si>
    <t>58/13/p</t>
  </si>
  <si>
    <t>129/130/2013</t>
  </si>
  <si>
    <t>Trnavská cesta 84 821 01 Btatislava</t>
  </si>
  <si>
    <t>RAABE nakladateľstvo</t>
  </si>
  <si>
    <t>60/13/p</t>
  </si>
  <si>
    <t>COMPACT, spol.s.r.o.</t>
  </si>
  <si>
    <t>oprava PC</t>
  </si>
  <si>
    <t>Elektrárenská 1,831 04 Bratislava</t>
  </si>
  <si>
    <t>HAGLEITNER Service Center Bratislava</t>
  </si>
  <si>
    <t>soľ do myčiek</t>
  </si>
  <si>
    <t>predd.el.energia</t>
  </si>
  <si>
    <t>129/2013</t>
  </si>
  <si>
    <t>62/13/p</t>
  </si>
  <si>
    <t>Laborecká 1, 040  01 Košice</t>
  </si>
  <si>
    <t>GODOS plus, s.r.o.</t>
  </si>
  <si>
    <t>oprava tlakomerov</t>
  </si>
  <si>
    <t>Školská 797,  951 035 Veľké zálužie</t>
  </si>
  <si>
    <t>VegTop, s.r.o.</t>
  </si>
  <si>
    <t>pracie prášky</t>
  </si>
  <si>
    <t>4/13/hts</t>
  </si>
  <si>
    <t>106/2013</t>
  </si>
  <si>
    <t>206/2013</t>
  </si>
  <si>
    <t>406/2013</t>
  </si>
  <si>
    <t>306/2013</t>
  </si>
  <si>
    <t>SNP 150 908 73 Veľké Leváre</t>
  </si>
  <si>
    <t>PharmaGroup, a.s.</t>
  </si>
  <si>
    <t>01/2013</t>
  </si>
  <si>
    <t>Lichardova 16,909 01 Skalica</t>
  </si>
  <si>
    <t>ILLE-papier.service Sk, s.s.ro.</t>
  </si>
  <si>
    <t>čistiace prostr.</t>
  </si>
  <si>
    <t>41/13/p</t>
  </si>
  <si>
    <t>ND tlačiareň</t>
  </si>
  <si>
    <t>Obv.úrad ŽP Rožňava</t>
  </si>
  <si>
    <t>popl.za zneč.ovzdušia</t>
  </si>
  <si>
    <t>105/2013</t>
  </si>
  <si>
    <t>205/2013</t>
  </si>
  <si>
    <t>305/2013</t>
  </si>
  <si>
    <t>405/2013</t>
  </si>
  <si>
    <t>Železničná 639, 049 11 Plešivec</t>
  </si>
  <si>
    <t>Autocentrum -Čajnák Štefan</t>
  </si>
  <si>
    <t>oprava automobilu</t>
  </si>
  <si>
    <t>Holubyho 12,040 01 Košice</t>
  </si>
  <si>
    <t>Prvá cateringová spol.s.ro.</t>
  </si>
  <si>
    <t>43/13/p</t>
  </si>
  <si>
    <t>2,3/2013/hts</t>
  </si>
  <si>
    <t>44/13/p</t>
  </si>
  <si>
    <t>Šesták Bohuš- veľkoskald</t>
  </si>
  <si>
    <t>Priemyselná 830 924 01 Galanta</t>
  </si>
  <si>
    <t>81/13/p</t>
  </si>
  <si>
    <t>Šesták Bohuš- veľkosklad</t>
  </si>
  <si>
    <t>130/2013</t>
  </si>
  <si>
    <t>83/13/p</t>
  </si>
  <si>
    <t>modem</t>
  </si>
  <si>
    <t xml:space="preserve">ORANGE Slovensko, a.s. </t>
  </si>
  <si>
    <t>409/2013</t>
  </si>
  <si>
    <t>309/2013</t>
  </si>
  <si>
    <t>109/2013</t>
  </si>
  <si>
    <t>209-2013</t>
  </si>
  <si>
    <t>Prvá cateringová spol.s.r.o.</t>
  </si>
  <si>
    <t>91/13/p</t>
  </si>
  <si>
    <t>84/13/p</t>
  </si>
  <si>
    <t>88/13/p</t>
  </si>
  <si>
    <t xml:space="preserve">Východoslovenská energetika, a.s. </t>
  </si>
  <si>
    <t>predd. Plyn</t>
  </si>
  <si>
    <t>63/13/p</t>
  </si>
  <si>
    <t>PZP</t>
  </si>
  <si>
    <t>6542126051</t>
  </si>
  <si>
    <t>KOOPERATÍVA poisťovňa, a.s</t>
  </si>
  <si>
    <t>Mäsiarska 11,040 01 Košice</t>
  </si>
  <si>
    <t>program</t>
  </si>
  <si>
    <t>073/13/p</t>
  </si>
  <si>
    <t>poistenie</t>
  </si>
  <si>
    <t>6553551336</t>
  </si>
  <si>
    <t>rozbor vody</t>
  </si>
  <si>
    <t xml:space="preserve">Východoslovenská vodárenaká spoločnosť, a.s. </t>
  </si>
  <si>
    <t>Komanského 50,042 48 Košice</t>
  </si>
  <si>
    <t>79/13/p</t>
  </si>
  <si>
    <t>DAMYS, s.r.o</t>
  </si>
  <si>
    <t>Šafárikova 71,048 01 Rožňava</t>
  </si>
  <si>
    <t>78/13/p</t>
  </si>
  <si>
    <t>ATC-JR, s.r.o.</t>
  </si>
  <si>
    <t>Vsetínska cesta 766, 020 01Púchov</t>
  </si>
  <si>
    <t>80/13/p</t>
  </si>
  <si>
    <t>tlačiareň</t>
  </si>
  <si>
    <t>23/13/hts</t>
  </si>
  <si>
    <t>popl. za doménu</t>
  </si>
  <si>
    <t>YEGON, s.r.o.</t>
  </si>
  <si>
    <t>Kopčianska 14,851 01 Bratislava</t>
  </si>
  <si>
    <t>zdrav.materiál</t>
  </si>
  <si>
    <t>čist.materiál</t>
  </si>
  <si>
    <t>17/13/hts</t>
  </si>
  <si>
    <t>410/2013</t>
  </si>
  <si>
    <t>110/2013</t>
  </si>
  <si>
    <t>210/2013</t>
  </si>
  <si>
    <t>310/2013</t>
  </si>
  <si>
    <t>PVc vrecia</t>
  </si>
  <si>
    <t>DOMITRI, spols.r.o.</t>
  </si>
  <si>
    <t>049 12 Gemerská Hôrka 421</t>
  </si>
  <si>
    <t>24/13/hts</t>
  </si>
  <si>
    <t xml:space="preserve">Rybný trh 332/9, 926 01 Dunajská Streda </t>
  </si>
  <si>
    <t>TIMED spols.r.o.</t>
  </si>
  <si>
    <t>Trnavská cesta 112,821 01 Bratislava</t>
  </si>
  <si>
    <t>66/13/p</t>
  </si>
  <si>
    <t>074/13/p</t>
  </si>
  <si>
    <t>oprava sušiča prádla</t>
  </si>
  <si>
    <t>SZP-Servis, predaj práč. a čistiar. strojov s.r.o.</t>
  </si>
  <si>
    <t>Cementárenská 16,974 01 Banská Bystrica</t>
  </si>
  <si>
    <t>26/13/hts</t>
  </si>
  <si>
    <t>22/13/hts</t>
  </si>
  <si>
    <t>211/2013</t>
  </si>
  <si>
    <t>111/2013</t>
  </si>
  <si>
    <t>311/2013</t>
  </si>
  <si>
    <t>411/2013</t>
  </si>
  <si>
    <t>FITTICH RATES, s.r.o.</t>
  </si>
  <si>
    <t>94/13/p</t>
  </si>
  <si>
    <t>Moyzesova 10,902 01 Pezinok</t>
  </si>
  <si>
    <t>106/13/p</t>
  </si>
  <si>
    <t>18/13/hts</t>
  </si>
  <si>
    <t>93/13/p</t>
  </si>
  <si>
    <t>odv.neb.odpadu</t>
  </si>
  <si>
    <t>KONZEKO spol.s.r.o. Markušovce</t>
  </si>
  <si>
    <t>Areál NPZ 510, 053 021 Markušovce</t>
  </si>
  <si>
    <t>vestník MZ SR</t>
  </si>
  <si>
    <t>V OBZOR, s.r.o. Bratislava</t>
  </si>
  <si>
    <t>Exnárova 84 821 03 Bratislava</t>
  </si>
  <si>
    <t>VIDRA a spol.s ro.</t>
  </si>
  <si>
    <t>Štrkova 8,011 96 Žilina</t>
  </si>
  <si>
    <t>25/13/2013</t>
  </si>
  <si>
    <t>107/13/p</t>
  </si>
  <si>
    <t>Plynárenská 6, 821 09 Bratislava</t>
  </si>
  <si>
    <t>27-13/hts</t>
  </si>
  <si>
    <t>oprava telef.vedenia</t>
  </si>
  <si>
    <t>TELVIS Slovakia TKT, Anton Halmo</t>
  </si>
  <si>
    <t>Mudroňova 2, 955 01 Topolčany</t>
  </si>
  <si>
    <t>21/13/2013</t>
  </si>
  <si>
    <t>údr.aprenájom rohoží</t>
  </si>
  <si>
    <t>LINDSTRÖM, s.r.o.</t>
  </si>
  <si>
    <t>Orešianska cesta 3, 917 01 Trnava</t>
  </si>
  <si>
    <t>312/2013</t>
  </si>
  <si>
    <t>112/2013</t>
  </si>
  <si>
    <t>412/2013</t>
  </si>
  <si>
    <t>212/2013</t>
  </si>
  <si>
    <t>pren. pl.fliaš</t>
  </si>
  <si>
    <t>MESSER Tatragas, spol.s.r.o.</t>
  </si>
  <si>
    <t>Chalupkova 9,819 044 Bratislava</t>
  </si>
  <si>
    <t>Slovak Telekom ,a.s,</t>
  </si>
  <si>
    <t>Východoslovenská vodárenská spoločnosť, a.s.</t>
  </si>
  <si>
    <t>Komenského 50,042 48 Košice</t>
  </si>
  <si>
    <t>108/13/p</t>
  </si>
  <si>
    <t>VEMA, s.r.o</t>
  </si>
  <si>
    <t>Prievozská 14/A, 821 09 Bratislava</t>
  </si>
  <si>
    <t>112/13/p</t>
  </si>
  <si>
    <t>109/13/p</t>
  </si>
  <si>
    <t>110/13/p</t>
  </si>
  <si>
    <t>111/13/p</t>
  </si>
  <si>
    <t>133/13/p</t>
  </si>
  <si>
    <t>36/13/hts</t>
  </si>
  <si>
    <t>139/2013</t>
  </si>
  <si>
    <t>413/2013</t>
  </si>
  <si>
    <t xml:space="preserve">MUDr.Džodla </t>
  </si>
  <si>
    <t>313/2013</t>
  </si>
  <si>
    <t>213/2013</t>
  </si>
  <si>
    <t>113/2013</t>
  </si>
  <si>
    <t>6543704167</t>
  </si>
  <si>
    <t xml:space="preserve">KOOPERATÍVA poisťovňa, a.s. </t>
  </si>
  <si>
    <t>Mäsiarska 11, 04001 Košice</t>
  </si>
  <si>
    <t>deratizácia</t>
  </si>
  <si>
    <t>DESKOS plus - Ing. Oskar Lörinc</t>
  </si>
  <si>
    <t>Železničná 14,048 01 Rožňava</t>
  </si>
  <si>
    <t>vzdelávanie</t>
  </si>
  <si>
    <t>Vzdel. a rozv.stredisko VŚ Z a SP  sv.Alžbety</t>
  </si>
  <si>
    <t>Nám.L.van.Beethovena 919 65 Dolná Krupá</t>
  </si>
  <si>
    <t>čist.prostriedky</t>
  </si>
  <si>
    <t>ILLE-papier-sevice SK. S.r.o.</t>
  </si>
  <si>
    <t>Lichardova 16,909 01Sklaica</t>
  </si>
  <si>
    <t>214/2013</t>
  </si>
  <si>
    <t>114/2013</t>
  </si>
  <si>
    <t>414/2013</t>
  </si>
  <si>
    <t>314/2013</t>
  </si>
  <si>
    <t>103/13/p</t>
  </si>
  <si>
    <t>141/13/p</t>
  </si>
  <si>
    <t>135/13/p</t>
  </si>
  <si>
    <t>134/13/p</t>
  </si>
  <si>
    <t>oprava PC a PC</t>
  </si>
  <si>
    <t>35/13/hts</t>
  </si>
  <si>
    <t>121/13/p</t>
  </si>
  <si>
    <t>124/13/p</t>
  </si>
  <si>
    <t>PC</t>
  </si>
  <si>
    <t>34/13/hts</t>
  </si>
  <si>
    <t>28/13/hts</t>
  </si>
  <si>
    <t>ATC -JR. s.r.o.</t>
  </si>
  <si>
    <t>Vsetínska cesta 766, 020 01 Púchov</t>
  </si>
  <si>
    <t>120/12/p</t>
  </si>
  <si>
    <t>oprava kal.čerpadla</t>
  </si>
  <si>
    <t>EL-MOL, Molnár Gejza</t>
  </si>
  <si>
    <t>Chanava 137, 980 44 Lenartovce</t>
  </si>
  <si>
    <t>33/13/hs</t>
  </si>
  <si>
    <t>20/13/hts</t>
  </si>
  <si>
    <t>118/13/p</t>
  </si>
  <si>
    <t>415/2013</t>
  </si>
  <si>
    <t>315/2013</t>
  </si>
  <si>
    <t>215/2013</t>
  </si>
  <si>
    <t>117/13/p</t>
  </si>
  <si>
    <t>32/13/hts</t>
  </si>
  <si>
    <t>Szajkó Zoltán</t>
  </si>
  <si>
    <t>Mierova 30, 982 01 Tornaľa</t>
  </si>
  <si>
    <t>132/13/p</t>
  </si>
  <si>
    <t>131/13/p</t>
  </si>
  <si>
    <t>sieť PC</t>
  </si>
  <si>
    <t>31/13/hts</t>
  </si>
  <si>
    <t>116/2013</t>
  </si>
  <si>
    <t>216/2013</t>
  </si>
  <si>
    <t>416/2013</t>
  </si>
  <si>
    <t>316/2013</t>
  </si>
  <si>
    <t>VERLAG DASHÖFER- vydavateľstvo, s.r.o.</t>
  </si>
  <si>
    <t xml:space="preserve"> Železničiarska 13,814 99 Bratislava</t>
  </si>
  <si>
    <t>zdrav. mat</t>
  </si>
  <si>
    <t>03/2013</t>
  </si>
  <si>
    <t>daň z nehnuteľnosti 2013</t>
  </si>
  <si>
    <t>RAABE nakladyateľstvo, s.r.o.</t>
  </si>
  <si>
    <t>Trnavská cesta 84, 821 02 Bratislava</t>
  </si>
  <si>
    <t>prací prášok</t>
  </si>
  <si>
    <t>37/13/hts</t>
  </si>
  <si>
    <t>Malá Lodina 45, 044 81</t>
  </si>
  <si>
    <t>146/13/p</t>
  </si>
  <si>
    <t>147/13/p</t>
  </si>
  <si>
    <t>kalbrácia alkotestu</t>
  </si>
  <si>
    <t>Slovenská legálna metrológia, n.o.</t>
  </si>
  <si>
    <t>Hviezdoslavova 31,9747 01 Banská Bystrica</t>
  </si>
  <si>
    <t>38/13/hts</t>
  </si>
  <si>
    <t>Metodova 8 821 08 Bratislava</t>
  </si>
  <si>
    <t>VIDRA a spols.r.o.</t>
  </si>
  <si>
    <t>Štrkova 8, 011 96 Žilina</t>
  </si>
  <si>
    <t>04/2013</t>
  </si>
  <si>
    <t>417/2013</t>
  </si>
  <si>
    <t>317/2013</t>
  </si>
  <si>
    <t>117/2013</t>
  </si>
  <si>
    <t>217/2013</t>
  </si>
  <si>
    <t>29/13/hts</t>
  </si>
  <si>
    <t>151/13/p</t>
  </si>
  <si>
    <t xml:space="preserve">Messer tatragas, spols.r.o. </t>
  </si>
  <si>
    <t>Chalupkova 9, 819 44 Bratislava</t>
  </si>
  <si>
    <t xml:space="preserve">Slovak Telokom, a.s. </t>
  </si>
  <si>
    <t>30/13/hts</t>
  </si>
  <si>
    <t>Východoslovenská vodárenská spoločnosť, as,</t>
  </si>
  <si>
    <t>Komenského 50,042 048 Košice</t>
  </si>
  <si>
    <t xml:space="preserve">NsP sv. Barbory Rožňava, a.s. </t>
  </si>
  <si>
    <t>Špitalská 1,048 01 Rožňava</t>
  </si>
  <si>
    <t>sadb.zemiaky</t>
  </si>
  <si>
    <t>LOS -Agro spol. s.r.o.</t>
  </si>
  <si>
    <t>Letecká 37, 0 520 1 Spišská Nová  Ves</t>
  </si>
  <si>
    <t>udrž. SMK</t>
  </si>
  <si>
    <t>6/2012</t>
  </si>
  <si>
    <t>NORDIKA, s.r.o. Svit</t>
  </si>
  <si>
    <t>Preična 607/9 059 21 Svit</t>
  </si>
  <si>
    <t>zelenia a ovocie</t>
  </si>
  <si>
    <t>NM ZEL Balázs Norbert</t>
  </si>
  <si>
    <t>Včelince 66,  980 50 Včelince</t>
  </si>
  <si>
    <t>274/13/p</t>
  </si>
  <si>
    <t>Mlynské Nivy 44/A 825 11 Bratislava</t>
  </si>
  <si>
    <t xml:space="preserve">plyn </t>
  </si>
  <si>
    <t>ˇˇSpitálska 1, 048 01 Rožňava</t>
  </si>
  <si>
    <t xml:space="preserve">NsP sv. Barbory Rožňava, </t>
  </si>
  <si>
    <t>2290001795</t>
  </si>
  <si>
    <t>Včelince 66, 980 50 Včelince</t>
  </si>
  <si>
    <t>NM - ZEL, Balázs Norbert</t>
  </si>
  <si>
    <t>404/13/p</t>
  </si>
  <si>
    <t>Slovak TELEKOM, a.s.</t>
  </si>
  <si>
    <t>422/2013</t>
  </si>
  <si>
    <t>222/2013</t>
  </si>
  <si>
    <t>122/2013</t>
  </si>
  <si>
    <t>322/2013</t>
  </si>
  <si>
    <t>Komenského 50, 042 48 Košice</t>
  </si>
  <si>
    <t>prenájom pl.fliaš, kyslík acetylén</t>
  </si>
  <si>
    <t>26-58</t>
  </si>
  <si>
    <t>421/2013</t>
  </si>
  <si>
    <t>221/2013</t>
  </si>
  <si>
    <t>321/2013</t>
  </si>
  <si>
    <t>121/2013</t>
  </si>
  <si>
    <t>Vojtešská 245/1,110 00 Praha 1</t>
  </si>
  <si>
    <t>TOMKET. S.r.o.</t>
  </si>
  <si>
    <t>pneumatika</t>
  </si>
  <si>
    <t>347/13/p</t>
  </si>
  <si>
    <t>Ruská Nová ves 27, 080 05 Prešov</t>
  </si>
  <si>
    <t>360/13/p</t>
  </si>
  <si>
    <t>340/13/p</t>
  </si>
  <si>
    <t>3152503</t>
  </si>
  <si>
    <t>Martina Rázusa 23A  010 01 Žilina</t>
  </si>
  <si>
    <t>Poradca podnikateľa, spols.r.o.</t>
  </si>
  <si>
    <t>PMPP 2014</t>
  </si>
  <si>
    <t>oprava práčky</t>
  </si>
  <si>
    <t>46/13/20132</t>
  </si>
  <si>
    <t>Mierová 48/97 982 01 Tornaľa</t>
  </si>
  <si>
    <t>MOPIS-Sauer, s,r,o.</t>
  </si>
  <si>
    <t>kosačka</t>
  </si>
  <si>
    <t>47/13/hts</t>
  </si>
  <si>
    <t>fotovalec</t>
  </si>
  <si>
    <t>48/13/2013</t>
  </si>
  <si>
    <t>Čajnák Štefan -Autocentrum</t>
  </si>
  <si>
    <t>opr.elektromobilu</t>
  </si>
  <si>
    <t>49/13/hts</t>
  </si>
  <si>
    <t>43/13/hts</t>
  </si>
  <si>
    <t>ORANGE Slovernsko, a.s.</t>
  </si>
  <si>
    <t>Jeséniova 17, 833 15 Bratislava</t>
  </si>
  <si>
    <t>Slov.hydrometeorologický ústav</t>
  </si>
  <si>
    <t>stanovisko</t>
  </si>
  <si>
    <t>odb.literatúra</t>
  </si>
  <si>
    <t>kyslík</t>
  </si>
  <si>
    <t>361/13/p</t>
  </si>
  <si>
    <t>359/13/p</t>
  </si>
  <si>
    <t>nám. Pre ošreovateľstvo</t>
  </si>
  <si>
    <t>Bc.Prokšejová</t>
  </si>
  <si>
    <t>1.Mája 939, 952 01 Vráble</t>
  </si>
  <si>
    <t>DeLUX ZPS, s.r.o.</t>
  </si>
  <si>
    <t>vzorky obuvy</t>
  </si>
  <si>
    <t>Nová 1443, 966 81 žarnovica</t>
  </si>
  <si>
    <t>SOS TRUCKER, s.r.o.</t>
  </si>
  <si>
    <t>asist. služba a opr. PNEU</t>
  </si>
  <si>
    <t>104/13/p</t>
  </si>
  <si>
    <t>358/13/p</t>
  </si>
  <si>
    <t>408/13/p</t>
  </si>
  <si>
    <t>401/13/p</t>
  </si>
  <si>
    <t>spávca PL</t>
  </si>
  <si>
    <t>Gaštanová 1444/5, 960 01 Zvolen</t>
  </si>
  <si>
    <t>REIMANN, s.r.o. Zvolen</t>
  </si>
  <si>
    <t>ND elektromobil</t>
  </si>
  <si>
    <t>4020004007</t>
  </si>
  <si>
    <t>356/13/p</t>
  </si>
  <si>
    <t>409/13/p</t>
  </si>
  <si>
    <t>420/2013</t>
  </si>
  <si>
    <t>320/2013</t>
  </si>
  <si>
    <t>220/2013</t>
  </si>
  <si>
    <t>120/2013</t>
  </si>
  <si>
    <t>Ľ.Podjavorinskej 455/7, 914 01 Trenčianska Teplá</t>
  </si>
  <si>
    <t>GA spol.s.r.o.</t>
  </si>
  <si>
    <t>314/13/p</t>
  </si>
  <si>
    <t>301/13/p</t>
  </si>
  <si>
    <t>289/13/p</t>
  </si>
  <si>
    <t>405/13/p</t>
  </si>
  <si>
    <t>246/13/p</t>
  </si>
  <si>
    <t>419/2013</t>
  </si>
  <si>
    <t>3192013</t>
  </si>
  <si>
    <t>119/2013</t>
  </si>
  <si>
    <t>219/2013</t>
  </si>
  <si>
    <t>trnavská cesta 112,  821 01 Bratislava</t>
  </si>
  <si>
    <t>TIMED spol.s.r.o Bratislava</t>
  </si>
  <si>
    <t>zdrav. Materiál</t>
  </si>
  <si>
    <t>39/13/hts</t>
  </si>
  <si>
    <t>plyn - predd.</t>
  </si>
  <si>
    <t>el.energia-predd.</t>
  </si>
  <si>
    <t>318/2013</t>
  </si>
  <si>
    <t>256/13/p</t>
  </si>
  <si>
    <t>118/2013</t>
  </si>
  <si>
    <t>218/2013</t>
  </si>
  <si>
    <t>418/2013</t>
  </si>
  <si>
    <t>Záhradná 1,902 01 Pezinok</t>
  </si>
  <si>
    <t>GASTROM, s.r.o.</t>
  </si>
  <si>
    <t>152/13/p</t>
  </si>
  <si>
    <t>145/13/p</t>
  </si>
  <si>
    <t>261/13/p</t>
  </si>
  <si>
    <t>253/13/p</t>
  </si>
  <si>
    <t>257/13/p</t>
  </si>
  <si>
    <t>Kooperatíva poisťpvňa, a.s.</t>
  </si>
  <si>
    <t xml:space="preserve"> agentúra Košive. Mäsaiarska 11, 040 01 Košice</t>
  </si>
  <si>
    <t>vysokoškolákov 6, 010 08 Žilina</t>
  </si>
  <si>
    <t>411/13/p</t>
  </si>
  <si>
    <t>čistiace prostriedky</t>
  </si>
  <si>
    <t>353/13/p</t>
  </si>
  <si>
    <t>351/13/p</t>
  </si>
  <si>
    <t>školenie vodičov</t>
  </si>
  <si>
    <t>Jamrich Július</t>
  </si>
  <si>
    <t>Jovická 20,048 01 Rožňava</t>
  </si>
  <si>
    <t>54/13/hts</t>
  </si>
  <si>
    <t>´školenie VO</t>
  </si>
  <si>
    <t>Reg.vzdel centrum, združenie obcí</t>
  </si>
  <si>
    <t>Nám.M.Tompu 2,979 01 Rimavská Sobota</t>
  </si>
  <si>
    <t>videoškolenie ochr.os.údajov</t>
  </si>
  <si>
    <t>kyslík a acetylén</t>
  </si>
  <si>
    <t>51/13/hts</t>
  </si>
  <si>
    <t>plyn-preddavok</t>
  </si>
  <si>
    <t>el.energia preddavok</t>
  </si>
  <si>
    <t>463/13/p</t>
  </si>
  <si>
    <t>457/13/p</t>
  </si>
  <si>
    <t>459/13/p</t>
  </si>
  <si>
    <t>460/13/p</t>
  </si>
  <si>
    <t>krovinorez</t>
  </si>
  <si>
    <t>53/13/hts</t>
  </si>
  <si>
    <t>423/2013</t>
  </si>
  <si>
    <t>323/2013</t>
  </si>
  <si>
    <t>223/2013</t>
  </si>
  <si>
    <t>oprava vozidla</t>
  </si>
  <si>
    <t>AUTOSTOP RV, s.r.o.</t>
  </si>
  <si>
    <t>Šafárikova 3714</t>
  </si>
  <si>
    <t>stoličky</t>
  </si>
  <si>
    <t>oprava BIO lampy</t>
  </si>
  <si>
    <t>ZEPTER SLOVAKIA spols.r.o.</t>
  </si>
  <si>
    <t>Karadžičova 7610/16 821 08 Bratislava</t>
  </si>
  <si>
    <t>52/13/hts</t>
  </si>
  <si>
    <t>daň z nehnuteľnosti</t>
  </si>
  <si>
    <t>Obec Turčok</t>
  </si>
  <si>
    <t>Turčok</t>
  </si>
  <si>
    <t>IRESOFT, s.r.o. Brno</t>
  </si>
  <si>
    <t>473/13/p</t>
  </si>
  <si>
    <t>Šesták Bohuš -veľkoskald</t>
  </si>
  <si>
    <t>Priemyselná 830/8, 924 01 Galanta</t>
  </si>
  <si>
    <t>471/13/p</t>
  </si>
  <si>
    <t>Hav.poistné</t>
  </si>
  <si>
    <t>472/13/p</t>
  </si>
  <si>
    <t>05/13</t>
  </si>
  <si>
    <t>04/13</t>
  </si>
  <si>
    <t>224/2013</t>
  </si>
  <si>
    <t>3242013</t>
  </si>
  <si>
    <t>424/2013</t>
  </si>
  <si>
    <t>421/13/p</t>
  </si>
  <si>
    <t>422/13/9</t>
  </si>
  <si>
    <t>600011133</t>
  </si>
  <si>
    <t>Ing. Sústriková</t>
  </si>
  <si>
    <t xml:space="preserve">ek.nám. </t>
  </si>
  <si>
    <t>TV</t>
  </si>
  <si>
    <t>stoličky a stoly</t>
  </si>
  <si>
    <t>optická kabeláž</t>
  </si>
  <si>
    <t>TELVIS Slovakia TKT. Antion Halmo</t>
  </si>
  <si>
    <t>Mudroňova 2, 955 01 Topoľčqny</t>
  </si>
  <si>
    <t>41/2213/hts</t>
  </si>
  <si>
    <t>psychl. Testy</t>
  </si>
  <si>
    <t>Psychoprof, s.r.o.</t>
  </si>
  <si>
    <t>Sádkovičova 7,940 63 Nové Zámky</t>
  </si>
  <si>
    <t>34/12/hts</t>
  </si>
  <si>
    <t>16.4.2012, 25.6.2013</t>
  </si>
  <si>
    <t>Vestník MZ SR</t>
  </si>
  <si>
    <t>478/13/p</t>
  </si>
  <si>
    <t>482/13/p</t>
  </si>
  <si>
    <t>425/2013</t>
  </si>
  <si>
    <t>325/2013</t>
  </si>
  <si>
    <t>225/2013</t>
  </si>
  <si>
    <t>125/2013</t>
  </si>
  <si>
    <t>odb. litaratúra</t>
  </si>
  <si>
    <t>čalúnenie</t>
  </si>
  <si>
    <t>Čižmárik Juraj</t>
  </si>
  <si>
    <t>Jarná 355/23, 048 01 Rožňava</t>
  </si>
  <si>
    <t>56/13/hts</t>
  </si>
  <si>
    <t>Slovenská komora sestrier a pôrodných asistentiek</t>
  </si>
  <si>
    <t>Amuraká 871,821 06 Btatislava</t>
  </si>
  <si>
    <t>poštový peňažný poukaz</t>
  </si>
  <si>
    <t xml:space="preserve">Slovenská pošta, a.s. </t>
  </si>
  <si>
    <t>Partizánska ceata 9, 975 099 Banská Bystrica</t>
  </si>
  <si>
    <t>456/13/p</t>
  </si>
  <si>
    <t>prac. obuv</t>
  </si>
  <si>
    <t xml:space="preserve">DeLUX ZPS, s.r.o. </t>
  </si>
  <si>
    <t>1.Mája 939 952 01 Vráble</t>
  </si>
  <si>
    <t>FITTICH RATES, s.r.o. Rožňava</t>
  </si>
  <si>
    <t>491/13/p</t>
  </si>
  <si>
    <t>5101587116</t>
  </si>
  <si>
    <t>ovocie a zelenina</t>
  </si>
  <si>
    <t>492/13/p</t>
  </si>
  <si>
    <t>Špitálska 1, 048 01 Rožňava</t>
  </si>
  <si>
    <t>601/13/p</t>
  </si>
  <si>
    <t>550/2013/p</t>
  </si>
  <si>
    <t>123/2012</t>
  </si>
  <si>
    <t>552/13/p</t>
  </si>
  <si>
    <t>551/13/p</t>
  </si>
  <si>
    <t>504/13/p</t>
  </si>
  <si>
    <t>Sládkovičova 53,0974 05 Banská bystrica</t>
  </si>
  <si>
    <t>GUFERO BB s.r.o.</t>
  </si>
  <si>
    <t>megadyne</t>
  </si>
  <si>
    <t>61/13/hts</t>
  </si>
  <si>
    <t>Plynárenská 6,821 09 Bratislava</t>
  </si>
  <si>
    <t>tlačivá LPS</t>
  </si>
  <si>
    <t>62/13/hts</t>
  </si>
  <si>
    <t>ek.námestník</t>
  </si>
  <si>
    <t>Ing.Sústriková</t>
  </si>
  <si>
    <t>503/13/p</t>
  </si>
  <si>
    <t>60, 58/13/hts</t>
  </si>
  <si>
    <t>509/13/p</t>
  </si>
  <si>
    <t>502/13/p</t>
  </si>
  <si>
    <t>501/13/p</t>
  </si>
  <si>
    <t>Kráľovská 796/43 927 01 Šaľa</t>
  </si>
  <si>
    <t>Blue step, spols.r.o.</t>
  </si>
  <si>
    <t>žiarivky</t>
  </si>
  <si>
    <t>63/13/hts</t>
  </si>
  <si>
    <t>228/2013</t>
  </si>
  <si>
    <t>328/2013</t>
  </si>
  <si>
    <t>428/2013</t>
  </si>
  <si>
    <t>riaditeľ, ek. Námestník</t>
  </si>
  <si>
    <t>MUDr.Džodla, Ing. Sústriková</t>
  </si>
  <si>
    <t>17-6. a 14-7.2013</t>
  </si>
  <si>
    <t>50 a 59/13/hts</t>
  </si>
  <si>
    <t>513/13/p</t>
  </si>
  <si>
    <t>Mlynská 31,0 042 91 Košice</t>
  </si>
  <si>
    <t>Východoslovenská distribučná, a.s.</t>
  </si>
  <si>
    <t>5100131855</t>
  </si>
  <si>
    <t>pripojovací poplatok</t>
  </si>
  <si>
    <t>487/13/p</t>
  </si>
  <si>
    <t>506/13/p</t>
  </si>
  <si>
    <t>64/13/hts</t>
  </si>
  <si>
    <t>Laborecká 1, 040 01 Košice</t>
  </si>
  <si>
    <t>oprava tonometrov</t>
  </si>
  <si>
    <t>65/13/hts</t>
  </si>
  <si>
    <t>485/13/p</t>
  </si>
  <si>
    <t>508/13/p</t>
  </si>
  <si>
    <t>Šafárikova 104, 048 01 Rožňava</t>
  </si>
  <si>
    <t>LAAX - Mihalik Ladislav</t>
  </si>
  <si>
    <t>kanc. Potreby</t>
  </si>
  <si>
    <t>66/13/hts</t>
  </si>
  <si>
    <t>čisti.prostreidky</t>
  </si>
  <si>
    <t>67/13/hts</t>
  </si>
  <si>
    <t>dvojdrez</t>
  </si>
  <si>
    <t>68/13/hts</t>
  </si>
  <si>
    <t>Trieda SNP 75, 974 01 Banská Bystrica</t>
  </si>
  <si>
    <t xml:space="preserve">PQM, s.r.o. </t>
  </si>
  <si>
    <t>RZQ321/2013</t>
  </si>
  <si>
    <t>recertifikačný audit</t>
  </si>
  <si>
    <t>427/2013</t>
  </si>
  <si>
    <t>227/2013</t>
  </si>
  <si>
    <t>3272013</t>
  </si>
  <si>
    <t>468/13/p</t>
  </si>
  <si>
    <t>518/13/p</t>
  </si>
  <si>
    <t>129/130/2014</t>
  </si>
  <si>
    <t>514/13/p</t>
  </si>
  <si>
    <t>507/13/p</t>
  </si>
  <si>
    <t>520/13/p</t>
  </si>
  <si>
    <t>69-13/hts</t>
  </si>
  <si>
    <t>326/2013</t>
  </si>
  <si>
    <t>426/2013</t>
  </si>
  <si>
    <t>Šoltésovej 14, 811 08 Bratislava</t>
  </si>
  <si>
    <t>JYSK, s.r.o.</t>
  </si>
  <si>
    <t>matrace</t>
  </si>
  <si>
    <t>čist. Prostriedky</t>
  </si>
  <si>
    <t>70/13/hts</t>
  </si>
  <si>
    <t>71/13/hts</t>
  </si>
  <si>
    <t>126/2013</t>
  </si>
  <si>
    <t>226/2013</t>
  </si>
  <si>
    <t>564/2013/p</t>
  </si>
  <si>
    <t>578/2013</t>
  </si>
  <si>
    <t>501/2013/p</t>
  </si>
  <si>
    <t>opr.PIAGGIO</t>
  </si>
  <si>
    <t>77/13/hts</t>
  </si>
  <si>
    <t xml:space="preserve">správca </t>
  </si>
  <si>
    <t>610/2013/p</t>
  </si>
  <si>
    <t>ND kosačka</t>
  </si>
  <si>
    <t>AL-KO  Slovakia, s.r.o.Kober Group</t>
  </si>
  <si>
    <t>Horný dvor 2,90027 Bernolákovo</t>
  </si>
  <si>
    <t>76/13/hts</t>
  </si>
  <si>
    <t>Fin.spravodajca 2014</t>
  </si>
  <si>
    <t>Poradca podnikateľa spols.r.o.</t>
  </si>
  <si>
    <t>Martina rázusa 23A 010 01 Žilina</t>
  </si>
  <si>
    <t>82/2013/hts</t>
  </si>
  <si>
    <t>548/2013/p</t>
  </si>
  <si>
    <t>502/2013</t>
  </si>
  <si>
    <t>128/2014</t>
  </si>
  <si>
    <t>606/2013/p</t>
  </si>
  <si>
    <t>592/2013/p</t>
  </si>
  <si>
    <t>el. materiál</t>
  </si>
  <si>
    <t>75/2013/hts</t>
  </si>
  <si>
    <t>kalibrácia váh</t>
  </si>
  <si>
    <t>Slovenská legálna metrológia, N.I.</t>
  </si>
  <si>
    <t>Hviezdoslavova 31,974 01 Banská Bystrica</t>
  </si>
  <si>
    <t>74/2013/hts</t>
  </si>
  <si>
    <t>tonery a opt. Valec</t>
  </si>
  <si>
    <t>72/13/hts</t>
  </si>
  <si>
    <t>430/2013</t>
  </si>
  <si>
    <t>430,2013</t>
  </si>
  <si>
    <t>330/2013</t>
  </si>
  <si>
    <t>230/2013</t>
  </si>
  <si>
    <t>131/2013</t>
  </si>
  <si>
    <t>502/2013/p</t>
  </si>
  <si>
    <t>78/2013/hts</t>
  </si>
  <si>
    <t>serv. poplatok</t>
  </si>
  <si>
    <t>INNOVATRCS, s.r.o.</t>
  </si>
  <si>
    <t>Pri vinohradoch 82, 831 06 Bratislava</t>
  </si>
  <si>
    <t>05/2013</t>
  </si>
  <si>
    <t>Mierová 30,982 01 Tornaľa</t>
  </si>
  <si>
    <t>psychologické testy</t>
  </si>
  <si>
    <t>Psychodiasgnostika, a.s.</t>
  </si>
  <si>
    <t>Mickiewiczova 2,811 07 Bratislasva</t>
  </si>
  <si>
    <t>Fin. spravod. 2014</t>
  </si>
  <si>
    <t>16-89</t>
  </si>
  <si>
    <t>565/13/p</t>
  </si>
  <si>
    <t>565/2013/p</t>
  </si>
  <si>
    <t>580/2013/p</t>
  </si>
  <si>
    <t>604/2013/p</t>
  </si>
  <si>
    <t>1/IV/20019</t>
  </si>
  <si>
    <t>79/2013</t>
  </si>
  <si>
    <t>566/2013/p</t>
  </si>
  <si>
    <t>varný kotol</t>
  </si>
  <si>
    <t>73/13/hts</t>
  </si>
  <si>
    <t>06/13</t>
  </si>
  <si>
    <t>331/2013</t>
  </si>
  <si>
    <t>231/2013</t>
  </si>
  <si>
    <t>431/2013</t>
  </si>
  <si>
    <t>132/2013</t>
  </si>
  <si>
    <t>332/2013</t>
  </si>
  <si>
    <t>232/2013</t>
  </si>
  <si>
    <t>poradenstvo</t>
  </si>
  <si>
    <t>Ing.arch.Ján Rusnák- autorizovaný architekt</t>
  </si>
  <si>
    <t>Jovická 2,048 01 Rožňava</t>
  </si>
  <si>
    <t>81/2013/hts</t>
  </si>
  <si>
    <t>605/2013/p</t>
  </si>
  <si>
    <t>603/2013/p</t>
  </si>
  <si>
    <t>Slovak Telekom, a.s.</t>
  </si>
  <si>
    <t>Bajkalská 28,817 62 Bratislava</t>
  </si>
  <si>
    <t>Komenského 50.042 048 Košice</t>
  </si>
  <si>
    <t xml:space="preserve">el.energia </t>
  </si>
  <si>
    <t>602/13/p</t>
  </si>
  <si>
    <t>oprava oplynového horáka</t>
  </si>
  <si>
    <t>MOSEPS, Tkáčik Jozef</t>
  </si>
  <si>
    <t>Tr.A.Hlinku 949 01 Nitra</t>
  </si>
  <si>
    <t>85/2013/hts</t>
  </si>
  <si>
    <t>PC doplnok</t>
  </si>
  <si>
    <t>bioenzým</t>
  </si>
  <si>
    <t>Mrázek Petr</t>
  </si>
  <si>
    <t>Nádražní 527,281 44 Zásmuky</t>
  </si>
  <si>
    <t>93/13/hts</t>
  </si>
  <si>
    <t>správca</t>
  </si>
  <si>
    <t>sanačné a pomocné stavebné práce</t>
  </si>
  <si>
    <t>Aragonit, n.o.</t>
  </si>
  <si>
    <t>Ochtiná 210, 049 35 Ochtiná</t>
  </si>
  <si>
    <t>86/13/hts</t>
  </si>
  <si>
    <t>sanačná a pomocné stavebné práce</t>
  </si>
  <si>
    <t>433/2013</t>
  </si>
  <si>
    <t>333/2013</t>
  </si>
  <si>
    <t>233/2013</t>
  </si>
  <si>
    <t>134/2013</t>
  </si>
  <si>
    <t>plyn preddavok</t>
  </si>
  <si>
    <t>qa</t>
  </si>
  <si>
    <t>603/13/p</t>
  </si>
  <si>
    <t>600/13/p</t>
  </si>
  <si>
    <t>614/13/p</t>
  </si>
  <si>
    <t>613/13/p</t>
  </si>
  <si>
    <t>87/13/hts</t>
  </si>
  <si>
    <t>135/2013</t>
  </si>
  <si>
    <t>234/2013</t>
  </si>
  <si>
    <t>334/2013</t>
  </si>
  <si>
    <t>434/2013</t>
  </si>
  <si>
    <t>montáž pl.varného kotla</t>
  </si>
  <si>
    <t>GASTROMIX ŠIMINO, s.r.o.</t>
  </si>
  <si>
    <t>Stará Sobôtka 4414, 979 01 Rimavská Sobota</t>
  </si>
  <si>
    <t>88/13/hts</t>
  </si>
  <si>
    <t>prenájom a údržba rohoží</t>
  </si>
  <si>
    <t>91/13/hts</t>
  </si>
  <si>
    <t>648/13/p</t>
  </si>
  <si>
    <t>chladiaca vitrina</t>
  </si>
  <si>
    <t>633/13/p</t>
  </si>
  <si>
    <t>563/13/p</t>
  </si>
  <si>
    <t>výmena radiátorv</t>
  </si>
  <si>
    <t>AB Facility, s.r.o.</t>
  </si>
  <si>
    <t>Krížkova 9,811 04 Bratislava</t>
  </si>
  <si>
    <t>83/13/2013</t>
  </si>
  <si>
    <t>Einsteinova 21,851 01 Bratislava</t>
  </si>
  <si>
    <t>335/2013</t>
  </si>
  <si>
    <t>139/2014</t>
  </si>
  <si>
    <t>235/2013</t>
  </si>
  <si>
    <t>139/2015</t>
  </si>
  <si>
    <t>435/2013</t>
  </si>
  <si>
    <t>139/2016</t>
  </si>
  <si>
    <t>139/2017</t>
  </si>
  <si>
    <t>136/2013</t>
  </si>
  <si>
    <t>653/13/p</t>
  </si>
  <si>
    <t>654/13/p</t>
  </si>
  <si>
    <t>631/13/p</t>
  </si>
  <si>
    <t>664/13/p</t>
  </si>
  <si>
    <t>Oprava EZS</t>
  </si>
  <si>
    <t>84/13/ghts</t>
  </si>
  <si>
    <t>kontola EPS</t>
  </si>
  <si>
    <t xml:space="preserve">PORADCA, s.r.o. </t>
  </si>
  <si>
    <t>Pri Celulózke 40,010 01 Žilina</t>
  </si>
  <si>
    <t>651/13/p</t>
  </si>
  <si>
    <t>obrusy</t>
  </si>
  <si>
    <t>MARIMPEX - Bc.Mária Žemberová</t>
  </si>
  <si>
    <t>Bratislavská 21, 951 042 Zbehy</t>
  </si>
  <si>
    <t>92/13/hts</t>
  </si>
  <si>
    <t xml:space="preserve">V Obzor, s.r.o., </t>
  </si>
  <si>
    <t>UPG účt. Program 2014</t>
  </si>
  <si>
    <t>ARKOS spols.r.o.</t>
  </si>
  <si>
    <t>Plynárenská 7/B 821 09 Bratislava</t>
  </si>
  <si>
    <t>236/2013</t>
  </si>
  <si>
    <t>137/2013</t>
  </si>
  <si>
    <t>336/2013</t>
  </si>
  <si>
    <t>436/2013</t>
  </si>
  <si>
    <t>90/13/hts</t>
  </si>
  <si>
    <t>592/13/p</t>
  </si>
  <si>
    <t>nábytok</t>
  </si>
  <si>
    <t>95/13/hts</t>
  </si>
  <si>
    <t>rekonšt.enehospodárstva</t>
  </si>
  <si>
    <t>TP-13/</t>
  </si>
  <si>
    <t>SIEMENS, s.r.o.</t>
  </si>
  <si>
    <t>Lamačská cesta 3/A, 841 04 Bratislava</t>
  </si>
  <si>
    <t>681/13/p</t>
  </si>
  <si>
    <t>96/13/hts</t>
  </si>
  <si>
    <t>97/13/hts</t>
  </si>
  <si>
    <t>seminár</t>
  </si>
  <si>
    <t>Prievozská 14/A,821 09 Bratislava</t>
  </si>
  <si>
    <t>návrh disp. Riešenia</t>
  </si>
  <si>
    <t>98/13/hts</t>
  </si>
  <si>
    <t>tlačivá- str. lístky</t>
  </si>
  <si>
    <t>MUDr. Džodla</t>
  </si>
  <si>
    <t>721/13/p</t>
  </si>
  <si>
    <t>720/13/p</t>
  </si>
  <si>
    <t>Lekáreň POLI-PHARMA Rožňava, s.r.o.</t>
  </si>
  <si>
    <t>Špitálsky 2,048 01 Rožňava</t>
  </si>
  <si>
    <t>676318</t>
  </si>
  <si>
    <t>clieb a pečivo</t>
  </si>
  <si>
    <t>801/13/p</t>
  </si>
  <si>
    <t>hav. Poistné</t>
  </si>
  <si>
    <t>NM -ZEL, Balázs Norbert</t>
  </si>
  <si>
    <t>791/13/p</t>
  </si>
  <si>
    <t>Mäsiarska 6m040 01 Košice</t>
  </si>
  <si>
    <t>HaH partners. Adv.kanc. S.r.o.</t>
  </si>
  <si>
    <t>právne služby</t>
  </si>
  <si>
    <t>Šoltésovej 14 811 08 Bratislava</t>
  </si>
  <si>
    <t>Nábytok vyúčt</t>
  </si>
  <si>
    <t>Limbova 12,833 03 Bratislava</t>
  </si>
  <si>
    <t>SACCME, n.o</t>
  </si>
  <si>
    <t>kreditácia</t>
  </si>
  <si>
    <t>zelenina</t>
  </si>
  <si>
    <t>845/13/p</t>
  </si>
  <si>
    <t>návrd disp. Riešenia</t>
  </si>
  <si>
    <t>116/13/hts</t>
  </si>
  <si>
    <t>844/13/p</t>
  </si>
  <si>
    <t>monitory</t>
  </si>
  <si>
    <t>112/13/hts</t>
  </si>
  <si>
    <t>341/2013</t>
  </si>
  <si>
    <t>441/2013</t>
  </si>
  <si>
    <t>241/2013</t>
  </si>
  <si>
    <t>142/2013</t>
  </si>
  <si>
    <t>Sládkovičova 7, 940 63 Nové Zámky</t>
  </si>
  <si>
    <t>PSYCHPROF, s.r.o.</t>
  </si>
  <si>
    <t>psychol testy</t>
  </si>
  <si>
    <t>Dvojkrížna 47,821 06 Bratislava 214</t>
  </si>
  <si>
    <t>PRAGOPERUN SK, s.r.o.</t>
  </si>
  <si>
    <t>115/13/hts</t>
  </si>
  <si>
    <t>Edelényska 52,048 01 Rožňava</t>
  </si>
  <si>
    <t>ČARO-Čabai Robert</t>
  </si>
  <si>
    <t>preprava</t>
  </si>
  <si>
    <t>Kamaňolom, 049 2 Čoltovo</t>
  </si>
  <si>
    <t>KAM-BET, spol.s.r.o.</t>
  </si>
  <si>
    <t>piesok</t>
  </si>
  <si>
    <t>24-10</t>
  </si>
  <si>
    <t>861/13/p</t>
  </si>
  <si>
    <t>oprava VOD 34</t>
  </si>
  <si>
    <t>111/13/hts</t>
  </si>
  <si>
    <t>853/13/p</t>
  </si>
  <si>
    <t>852/13/p</t>
  </si>
  <si>
    <t>Kružná 183, 049 51 Kružná</t>
  </si>
  <si>
    <t>Záhradkárstvo -HAMELLI</t>
  </si>
  <si>
    <t>Zelenina</t>
  </si>
  <si>
    <t>856/13/p</t>
  </si>
  <si>
    <t>tašky s potlačou</t>
  </si>
  <si>
    <t>100/13/hts</t>
  </si>
  <si>
    <t>732/13/p</t>
  </si>
  <si>
    <t>724/13/p</t>
  </si>
  <si>
    <t>Kopčiansky 14, 854 01 Bratislava</t>
  </si>
  <si>
    <t>reg.domény</t>
  </si>
  <si>
    <t>340/2013</t>
  </si>
  <si>
    <t>440/2013</t>
  </si>
  <si>
    <t>240/2013</t>
  </si>
  <si>
    <t>141/2013</t>
  </si>
  <si>
    <t>113/13/hts</t>
  </si>
  <si>
    <t>PC s príslušenstvom</t>
  </si>
  <si>
    <t>06/2013</t>
  </si>
  <si>
    <t>811/2013</t>
  </si>
  <si>
    <t>99/13/hts</t>
  </si>
  <si>
    <t>818/13/p</t>
  </si>
  <si>
    <t>815/13/p</t>
  </si>
  <si>
    <t>859/13/p</t>
  </si>
  <si>
    <t>866/13/p</t>
  </si>
  <si>
    <t>712/13/p</t>
  </si>
  <si>
    <t>710/13/p</t>
  </si>
  <si>
    <t>Vlôčie hrdlo 1,824 12 Bratislava</t>
  </si>
  <si>
    <t>101/13/hts</t>
  </si>
  <si>
    <t>102/13/hts</t>
  </si>
  <si>
    <t>439/2013</t>
  </si>
  <si>
    <t>339/2013</t>
  </si>
  <si>
    <t>239/2013</t>
  </si>
  <si>
    <t>140/2013</t>
  </si>
  <si>
    <t>Slovenská 93 040 06 Košice</t>
  </si>
  <si>
    <t>GASTRO -Servis</t>
  </si>
  <si>
    <t>oprava plyn. Kotla</t>
  </si>
  <si>
    <t>103-hts/13</t>
  </si>
  <si>
    <t>predd. el.energia</t>
  </si>
  <si>
    <t>GENERALI Slovensko poisťovňa, a,s,</t>
  </si>
  <si>
    <t>5720065698</t>
  </si>
  <si>
    <t>poistenie majetku</t>
  </si>
  <si>
    <t>Krajná 86, 821 04 Bratislava</t>
  </si>
  <si>
    <t>OKEY Slovakia, spols.r.o.</t>
  </si>
  <si>
    <t>myčky</t>
  </si>
  <si>
    <t>9913527304</t>
  </si>
  <si>
    <t>optická sieť PC</t>
  </si>
  <si>
    <t>90/hts/13</t>
  </si>
  <si>
    <t>07-2013</t>
  </si>
  <si>
    <t>Miletičova 21, 821 08 Bratislava</t>
  </si>
  <si>
    <t xml:space="preserve">Mediatel spols.r.o. </t>
  </si>
  <si>
    <t>772139/CON001219623</t>
  </si>
  <si>
    <t>inzercia</t>
  </si>
  <si>
    <t>704/13</t>
  </si>
  <si>
    <t>813/13/p</t>
  </si>
  <si>
    <t>ND na automobil</t>
  </si>
  <si>
    <t>104/13/hts</t>
  </si>
  <si>
    <t>Panská dolina 80, 949 01 Nitra</t>
  </si>
  <si>
    <t>VAMEL Meditec, spols.ro.</t>
  </si>
  <si>
    <t>oprava Vakuoter</t>
  </si>
  <si>
    <t>105/13/hts</t>
  </si>
  <si>
    <t>106/13/hts</t>
  </si>
  <si>
    <t>J.Kráľa 674/5 62 12 Detva</t>
  </si>
  <si>
    <t>Fodorová Viera</t>
  </si>
  <si>
    <t>798/13/p</t>
  </si>
  <si>
    <t>702,13</t>
  </si>
  <si>
    <t>843/13/p</t>
  </si>
  <si>
    <t>802,/13/p</t>
  </si>
  <si>
    <t>338/2013</t>
  </si>
  <si>
    <t>438/2013</t>
  </si>
  <si>
    <t>238/2013</t>
  </si>
  <si>
    <t>682/13/p</t>
  </si>
  <si>
    <t>848/13/p</t>
  </si>
  <si>
    <t>692/13/p</t>
  </si>
  <si>
    <t>ek,.námestníčka</t>
  </si>
  <si>
    <t>600013117</t>
  </si>
  <si>
    <t>psschol testy</t>
  </si>
  <si>
    <t>873/13/p</t>
  </si>
  <si>
    <t>876/13/p</t>
  </si>
  <si>
    <t>337/2013</t>
  </si>
  <si>
    <t>237/2013</t>
  </si>
  <si>
    <t>138/2013</t>
  </si>
  <si>
    <t>437/2013</t>
  </si>
  <si>
    <t>Šafárikova 85, 048 01 Rožňava</t>
  </si>
  <si>
    <t>UNIMONT-Gallo Ladislav</t>
  </si>
  <si>
    <t>bleskozvody</t>
  </si>
  <si>
    <t>107/13/hts</t>
  </si>
  <si>
    <t>108/13/hts</t>
  </si>
  <si>
    <t>803/13/p</t>
  </si>
  <si>
    <t>P.O.BOX 11,022 04 Čadca</t>
  </si>
  <si>
    <t>Satelitná televízia Skylink</t>
  </si>
  <si>
    <t>popatok Skylink</t>
  </si>
  <si>
    <t>PC sieť</t>
  </si>
  <si>
    <t>129/13/hts</t>
  </si>
  <si>
    <t>109/114/13/HTS</t>
  </si>
  <si>
    <t>139/2010</t>
  </si>
  <si>
    <t>442/2012</t>
  </si>
  <si>
    <t>139/2011</t>
  </si>
  <si>
    <t>442/2013</t>
  </si>
  <si>
    <t>139/2012</t>
  </si>
  <si>
    <t>342/2013</t>
  </si>
  <si>
    <t>143/2013</t>
  </si>
  <si>
    <t>242/2013</t>
  </si>
  <si>
    <t>788/13/p</t>
  </si>
  <si>
    <t>910/13/p</t>
  </si>
  <si>
    <t xml:space="preserve">Bodnárová </t>
  </si>
  <si>
    <t>ved.stravprev.</t>
  </si>
  <si>
    <t>909/13/p</t>
  </si>
  <si>
    <t>913/13/p</t>
  </si>
  <si>
    <t>888/13/p</t>
  </si>
  <si>
    <t>842/12/p</t>
  </si>
  <si>
    <t>890,13/p</t>
  </si>
  <si>
    <t>mob. Telefóny</t>
  </si>
  <si>
    <t>údržba VT</t>
  </si>
  <si>
    <t>127/13/hts</t>
  </si>
  <si>
    <t>doména</t>
  </si>
  <si>
    <t>deratizácia pomôcky</t>
  </si>
  <si>
    <t>443/2013</t>
  </si>
  <si>
    <t>343/2013</t>
  </si>
  <si>
    <t>144/2013</t>
  </si>
  <si>
    <t>243/2013</t>
  </si>
  <si>
    <t>oprava kotolna</t>
  </si>
  <si>
    <t>AB Facility s.r.o.</t>
  </si>
  <si>
    <t>Einsteinova 21,854 01 Bratislava</t>
  </si>
  <si>
    <t>110/13/hts</t>
  </si>
  <si>
    <t>okná</t>
  </si>
  <si>
    <t>A.M.PLAST plus, s.r.o.</t>
  </si>
  <si>
    <t>Hámošiho 182 049 51 Brzotín</t>
  </si>
  <si>
    <t>126/13/hts</t>
  </si>
  <si>
    <t>radiátory</t>
  </si>
  <si>
    <t>PLY SPO- Ing.Maduda Vladimír</t>
  </si>
  <si>
    <t>Šafárikova174, 048 01 Rožňava</t>
  </si>
  <si>
    <t>125/13/hts</t>
  </si>
  <si>
    <t>el. energia predd.</t>
  </si>
  <si>
    <t>plyn predd</t>
  </si>
  <si>
    <t>903/13/p</t>
  </si>
  <si>
    <t>841/13/p</t>
  </si>
  <si>
    <t>877/13/p</t>
  </si>
  <si>
    <t>668,11</t>
  </si>
  <si>
    <t>878/13/p</t>
  </si>
  <si>
    <t>PVC vrecia</t>
  </si>
  <si>
    <t>124/13/hts</t>
  </si>
  <si>
    <t>odb. prehliadky bleskozvodov</t>
  </si>
  <si>
    <t>Ing. Bulik Peter</t>
  </si>
  <si>
    <t>Drnava 268, 049 42 Drnava</t>
  </si>
  <si>
    <t>123/13/hts</t>
  </si>
  <si>
    <t>upgrade VEMA</t>
  </si>
  <si>
    <t>ozvučenie</t>
  </si>
  <si>
    <t>ELEKTRONIC Jánošdeák</t>
  </si>
  <si>
    <t>Slnečná 11 048 01 Rožňava</t>
  </si>
  <si>
    <t>122/13/HTS</t>
  </si>
  <si>
    <t>887/13/p</t>
  </si>
  <si>
    <t>889/13/p</t>
  </si>
  <si>
    <t>914/13/p</t>
  </si>
  <si>
    <t>244/2013</t>
  </si>
  <si>
    <t>344/2013</t>
  </si>
  <si>
    <t>444/2013</t>
  </si>
  <si>
    <t>145/2013</t>
  </si>
  <si>
    <t>tonera</t>
  </si>
  <si>
    <t>117/13/hts</t>
  </si>
  <si>
    <t>zdav materiál</t>
  </si>
  <si>
    <t>kalibrácia alkotestu</t>
  </si>
  <si>
    <t>121/13/hts</t>
  </si>
  <si>
    <t>902/13/p</t>
  </si>
  <si>
    <t>445/2013</t>
  </si>
  <si>
    <t>345/2013</t>
  </si>
  <si>
    <t>245/2013</t>
  </si>
  <si>
    <t>146/2013</t>
  </si>
  <si>
    <t>120/13/hts</t>
  </si>
  <si>
    <t>čist.prtostr</t>
  </si>
  <si>
    <t>prenájom.pl.fliaš</t>
  </si>
  <si>
    <t>Chalupkova 9, 819 044 Bratislava</t>
  </si>
  <si>
    <t>NM-ZERL, Balázs Norbert</t>
  </si>
  <si>
    <t>Včelince 66,9805 0 Včelince</t>
  </si>
  <si>
    <t>926/13/p</t>
  </si>
  <si>
    <t>el. energia</t>
  </si>
  <si>
    <t>996,13/p</t>
  </si>
  <si>
    <t>6577885234</t>
  </si>
  <si>
    <t>hav.poist</t>
  </si>
  <si>
    <t>Orešiansky ulica 3, 917 01 Trnava</t>
  </si>
  <si>
    <t xml:space="preserve">LINDSTRÖM, s.r.o. </t>
  </si>
  <si>
    <t>prenájom pl fliaš</t>
  </si>
  <si>
    <t>4502013</t>
  </si>
  <si>
    <t>2502013</t>
  </si>
  <si>
    <t>3502013</t>
  </si>
  <si>
    <t>Seberínoho 1 820 07 Bratislava</t>
  </si>
  <si>
    <t>ECOPRESS, a.s.</t>
  </si>
  <si>
    <t>Sestra</t>
  </si>
  <si>
    <t>6443704167</t>
  </si>
  <si>
    <t>hav. Poist.</t>
  </si>
  <si>
    <t xml:space="preserve">NM-ZEL Norbert Balázs </t>
  </si>
  <si>
    <t>999/13/p</t>
  </si>
  <si>
    <t>998/13/p</t>
  </si>
  <si>
    <t>915/13/p</t>
  </si>
  <si>
    <t>2492013</t>
  </si>
  <si>
    <t>3492013</t>
  </si>
  <si>
    <t>449/2013</t>
  </si>
  <si>
    <t>150/2013</t>
  </si>
  <si>
    <t>Letná 27, 040 01 Košice</t>
  </si>
  <si>
    <t>PROSOFT spols.r.o. Košice</t>
  </si>
  <si>
    <t>2006.070,2007.010</t>
  </si>
  <si>
    <t>upgrade programu 2013</t>
  </si>
  <si>
    <t>zdrav.noviny</t>
  </si>
  <si>
    <t>el.materiál</t>
  </si>
  <si>
    <t>130/13/hts</t>
  </si>
  <si>
    <t>školenie</t>
  </si>
  <si>
    <t>448/2013</t>
  </si>
  <si>
    <t>348/2013</t>
  </si>
  <si>
    <t>248/2013</t>
  </si>
  <si>
    <t>149/2013</t>
  </si>
  <si>
    <t>1001/13/p</t>
  </si>
  <si>
    <t>kyslik a cetylén</t>
  </si>
  <si>
    <t>1002/13/p</t>
  </si>
  <si>
    <t>896/13/p</t>
  </si>
  <si>
    <t>347/2013</t>
  </si>
  <si>
    <t>247/2013</t>
  </si>
  <si>
    <t>447/2013</t>
  </si>
  <si>
    <t>148/2013</t>
  </si>
  <si>
    <t>Trnavská cesa 112 821 01 Bratislava</t>
  </si>
  <si>
    <t>TIMED spol.s.r.o.</t>
  </si>
  <si>
    <t>Vodárenská 340/02 , 924 01 Galanta</t>
  </si>
  <si>
    <t>Bohuš Šesták, s.r.o.</t>
  </si>
  <si>
    <t>1005/13/p</t>
  </si>
  <si>
    <t>1006/13/p</t>
  </si>
  <si>
    <t>Čajakova 18,811 05 Bratisklava</t>
  </si>
  <si>
    <t>ECOLAB. S.r.o.</t>
  </si>
  <si>
    <t>pracie doplnky</t>
  </si>
  <si>
    <t>132/12/hts</t>
  </si>
  <si>
    <t>Šafárikova7 048 01 Rožňava</t>
  </si>
  <si>
    <t>DIEGO - Jonáš</t>
  </si>
  <si>
    <t>podlaha</t>
  </si>
  <si>
    <t>1003/13/p</t>
  </si>
  <si>
    <t>montáž kamer.systémov</t>
  </si>
  <si>
    <t>131/13/hts</t>
  </si>
  <si>
    <t>Vsetínska cesta 766 020 01 Púchov</t>
  </si>
  <si>
    <t>ATC-JR, s.r.o. Zvolen</t>
  </si>
  <si>
    <t>986,13/p</t>
  </si>
  <si>
    <t>07/2013</t>
  </si>
  <si>
    <t>346/2013</t>
  </si>
  <si>
    <t>246/2013</t>
  </si>
  <si>
    <t>446/2013</t>
  </si>
  <si>
    <t>147/2013</t>
  </si>
  <si>
    <t>963/13/p</t>
  </si>
  <si>
    <t>901/13/p</t>
  </si>
  <si>
    <t>901-13-p</t>
  </si>
  <si>
    <t>961/13/p</t>
  </si>
  <si>
    <t>962/132/p</t>
  </si>
  <si>
    <t>917/13/p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</si>
</sst>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Sk&quot;_-;\-* #,##0\ &quot;Sk&quot;_-;_-* &quot;-&quot;\ &quot;Sk&quot;_-;_-@_-"/>
    <numFmt numFmtId="173" formatCode="_-* #,##0\ _S_k_-;\-* #,##0\ _S_k_-;_-* &quot;-&quot;\ _S_k_-;_-@_-"/>
    <numFmt numFmtId="174" formatCode="_-* #,##0.00\ &quot;Sk&quot;_-;\-* #,##0.00\ &quot;Sk&quot;_-;_-* &quot;-&quot;??\ &quot;Sk&quot;_-;_-@_-"/>
    <numFmt numFmtId="175" formatCode="_-* #,##0.00\ _S_k_-;\-* #,##0.00\ _S_k_-;_-* &quot;-&quot;??\ _S_k_-;_-@_-"/>
    <numFmt numFmtId="176" formatCode="#,##0.00\ [$€-1]"/>
    <numFmt numFmtId="177" formatCode="d/m/yyyy;@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4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vertical="center" wrapText="1"/>
    </xf>
    <xf numFmtId="14" fontId="1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right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vertical="center" wrapText="1"/>
    </xf>
    <xf numFmtId="177" fontId="1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showGridLines="0" zoomScalePageLayoutView="0" workbookViewId="0" topLeftCell="A1">
      <pane ySplit="3" topLeftCell="A34" activePane="bottomLeft" state="frozen"/>
      <selection pane="topLeft" activeCell="A1" sqref="A1"/>
      <selection pane="bottomLeft" activeCell="C4" sqref="C1:C16384"/>
    </sheetView>
  </sheetViews>
  <sheetFormatPr defaultColWidth="9.140625" defaultRowHeight="12.75"/>
  <cols>
    <col min="1" max="1" width="9.57421875" style="17" bestFit="1" customWidth="1"/>
    <col min="2" max="2" width="17.421875" style="1" bestFit="1" customWidth="1"/>
    <col min="3" max="3" width="12.28125" style="29" bestFit="1" customWidth="1"/>
    <col min="4" max="4" width="9.57421875" style="1" bestFit="1" customWidth="1"/>
    <col min="5" max="5" width="8.8515625" style="14" bestFit="1" customWidth="1"/>
    <col min="6" max="6" width="16.421875" style="24" bestFit="1" customWidth="1"/>
    <col min="7" max="7" width="20.7109375" style="1" bestFit="1" customWidth="1"/>
    <col min="8" max="8" width="8.7109375" style="1" bestFit="1" customWidth="1"/>
    <col min="9" max="9" width="10.00390625" style="15" bestFit="1" customWidth="1"/>
    <col min="10" max="10" width="20.140625" style="1" bestFit="1" customWidth="1"/>
    <col min="11" max="11" width="15.00390625" style="29" bestFit="1" customWidth="1"/>
    <col min="12" max="12" width="10.421875" style="14" bestFit="1" customWidth="1"/>
    <col min="13" max="13" width="16.421875" style="1" bestFit="1" customWidth="1"/>
    <col min="14" max="14" width="20.7109375" style="1" bestFit="1" customWidth="1"/>
    <col min="15" max="15" width="7.8515625" style="1" bestFit="1" customWidth="1"/>
    <col min="16" max="16" width="9.28125" style="1" bestFit="1" customWidth="1"/>
    <col min="17" max="17" width="9.421875" style="1" customWidth="1"/>
    <col min="18" max="16384" width="9.140625" style="1" customWidth="1"/>
  </cols>
  <sheetData>
    <row r="1" spans="1:17" ht="19.5" customHeight="1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22.5" customHeight="1">
      <c r="A2" s="94" t="s">
        <v>5</v>
      </c>
      <c r="B2" s="93" t="s">
        <v>3</v>
      </c>
      <c r="C2" s="84" t="s">
        <v>4</v>
      </c>
      <c r="D2" s="93" t="s">
        <v>6</v>
      </c>
      <c r="E2" s="85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85" t="s">
        <v>16</v>
      </c>
      <c r="M2" s="80" t="s">
        <v>10</v>
      </c>
      <c r="N2" s="86"/>
      <c r="O2" s="87"/>
      <c r="P2" s="88" t="s">
        <v>11</v>
      </c>
      <c r="Q2" s="89"/>
    </row>
    <row r="3" spans="1:17" ht="33.75" customHeight="1">
      <c r="A3" s="95"/>
      <c r="B3" s="93"/>
      <c r="C3" s="84"/>
      <c r="D3" s="93"/>
      <c r="E3" s="85"/>
      <c r="F3" s="20" t="s">
        <v>8</v>
      </c>
      <c r="G3" s="2" t="s">
        <v>9</v>
      </c>
      <c r="H3" s="2" t="s">
        <v>2</v>
      </c>
      <c r="I3" s="83"/>
      <c r="J3" s="83"/>
      <c r="K3" s="84"/>
      <c r="L3" s="85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6">
        <v>2013011001</v>
      </c>
      <c r="B4" s="5" t="s">
        <v>22</v>
      </c>
      <c r="C4" s="26">
        <v>49.5</v>
      </c>
      <c r="D4" s="7"/>
      <c r="E4" s="8">
        <v>41276</v>
      </c>
      <c r="F4" s="21" t="s">
        <v>23</v>
      </c>
      <c r="G4" s="5" t="s">
        <v>24</v>
      </c>
      <c r="H4" s="9">
        <v>31602436</v>
      </c>
      <c r="I4" s="7"/>
      <c r="J4" s="5"/>
      <c r="K4" s="26"/>
      <c r="L4" s="8"/>
      <c r="M4" s="21"/>
      <c r="N4" s="5"/>
      <c r="O4" s="9"/>
      <c r="P4" s="10"/>
      <c r="Q4" s="10"/>
    </row>
    <row r="5" spans="1:17" ht="36" customHeight="1">
      <c r="A5" s="16">
        <f>SUM(A4+1)</f>
        <v>2013011002</v>
      </c>
      <c r="B5" s="5" t="s">
        <v>18</v>
      </c>
      <c r="C5" s="26">
        <v>1023.46</v>
      </c>
      <c r="D5" s="7" t="s">
        <v>68</v>
      </c>
      <c r="E5" s="8">
        <v>41277</v>
      </c>
      <c r="F5" s="21" t="s">
        <v>20</v>
      </c>
      <c r="G5" s="5" t="s">
        <v>21</v>
      </c>
      <c r="H5" s="9">
        <v>45952672</v>
      </c>
      <c r="I5" s="7"/>
      <c r="J5" s="5" t="s">
        <v>18</v>
      </c>
      <c r="K5" s="26">
        <v>1024.46</v>
      </c>
      <c r="L5" s="8">
        <v>41276</v>
      </c>
      <c r="M5" s="21" t="s">
        <v>20</v>
      </c>
      <c r="N5" s="5" t="s">
        <v>21</v>
      </c>
      <c r="O5" s="9">
        <v>45952672</v>
      </c>
      <c r="P5" s="10" t="s">
        <v>29</v>
      </c>
      <c r="Q5" s="10" t="s">
        <v>30</v>
      </c>
    </row>
    <row r="6" spans="1:17" ht="36" customHeight="1">
      <c r="A6" s="16">
        <f aca="true" t="shared" si="0" ref="A6:A13">SUM(A5+1)</f>
        <v>2013011003</v>
      </c>
      <c r="B6" s="5" t="s">
        <v>25</v>
      </c>
      <c r="C6" s="27">
        <v>930.11</v>
      </c>
      <c r="D6" s="7" t="s">
        <v>26</v>
      </c>
      <c r="E6" s="8">
        <v>41261</v>
      </c>
      <c r="F6" s="30" t="s">
        <v>27</v>
      </c>
      <c r="G6" s="30" t="s">
        <v>28</v>
      </c>
      <c r="H6" s="31">
        <v>45713027</v>
      </c>
      <c r="I6" s="7" t="s">
        <v>33</v>
      </c>
      <c r="J6" s="5" t="s">
        <v>25</v>
      </c>
      <c r="K6" s="27">
        <v>930.11</v>
      </c>
      <c r="L6" s="8">
        <v>41274</v>
      </c>
      <c r="M6" s="30" t="s">
        <v>27</v>
      </c>
      <c r="N6" s="30" t="s">
        <v>28</v>
      </c>
      <c r="O6" s="31">
        <v>45713027</v>
      </c>
      <c r="P6" s="10" t="s">
        <v>31</v>
      </c>
      <c r="Q6" s="10" t="s">
        <v>32</v>
      </c>
    </row>
    <row r="7" spans="1:17" ht="36" customHeight="1">
      <c r="A7" s="16">
        <f t="shared" si="0"/>
        <v>2013011004</v>
      </c>
      <c r="B7" s="5" t="s">
        <v>25</v>
      </c>
      <c r="C7" s="27">
        <v>583.21</v>
      </c>
      <c r="D7" s="7" t="s">
        <v>26</v>
      </c>
      <c r="E7" s="8">
        <v>41260</v>
      </c>
      <c r="F7" s="30" t="s">
        <v>27</v>
      </c>
      <c r="G7" s="30" t="s">
        <v>28</v>
      </c>
      <c r="H7" s="31">
        <v>45713028</v>
      </c>
      <c r="I7" s="7" t="s">
        <v>34</v>
      </c>
      <c r="J7" s="5" t="s">
        <v>25</v>
      </c>
      <c r="K7" s="27">
        <v>583.21</v>
      </c>
      <c r="L7" s="8">
        <v>41274</v>
      </c>
      <c r="M7" s="30" t="s">
        <v>27</v>
      </c>
      <c r="N7" s="30" t="s">
        <v>28</v>
      </c>
      <c r="O7" s="31">
        <v>45713028</v>
      </c>
      <c r="P7" s="10" t="s">
        <v>31</v>
      </c>
      <c r="Q7" s="10" t="s">
        <v>32</v>
      </c>
    </row>
    <row r="8" spans="1:17" ht="36" customHeight="1">
      <c r="A8" s="16">
        <f t="shared" si="0"/>
        <v>2013011005</v>
      </c>
      <c r="B8" s="5" t="s">
        <v>25</v>
      </c>
      <c r="C8" s="27">
        <v>246.17</v>
      </c>
      <c r="D8" s="7" t="s">
        <v>26</v>
      </c>
      <c r="E8" s="8">
        <v>41260</v>
      </c>
      <c r="F8" s="30" t="s">
        <v>27</v>
      </c>
      <c r="G8" s="30" t="s">
        <v>28</v>
      </c>
      <c r="H8" s="31">
        <v>45713029</v>
      </c>
      <c r="I8" s="7" t="s">
        <v>35</v>
      </c>
      <c r="J8" s="5" t="s">
        <v>25</v>
      </c>
      <c r="K8" s="27">
        <v>246.17</v>
      </c>
      <c r="L8" s="8">
        <v>41274</v>
      </c>
      <c r="M8" s="30" t="s">
        <v>27</v>
      </c>
      <c r="N8" s="30" t="s">
        <v>28</v>
      </c>
      <c r="O8" s="31">
        <v>45713029</v>
      </c>
      <c r="P8" s="10" t="s">
        <v>31</v>
      </c>
      <c r="Q8" s="10" t="s">
        <v>32</v>
      </c>
    </row>
    <row r="9" spans="1:17" ht="36" customHeight="1">
      <c r="A9" s="16">
        <f t="shared" si="0"/>
        <v>2013011006</v>
      </c>
      <c r="B9" s="5" t="s">
        <v>25</v>
      </c>
      <c r="C9" s="27">
        <v>512.64</v>
      </c>
      <c r="D9" s="7" t="s">
        <v>26</v>
      </c>
      <c r="E9" s="8">
        <v>41260</v>
      </c>
      <c r="F9" s="30" t="s">
        <v>27</v>
      </c>
      <c r="G9" s="30" t="s">
        <v>28</v>
      </c>
      <c r="H9" s="31">
        <v>45713030</v>
      </c>
      <c r="I9" s="7" t="s">
        <v>36</v>
      </c>
      <c r="J9" s="5" t="s">
        <v>25</v>
      </c>
      <c r="K9" s="27">
        <v>512.64</v>
      </c>
      <c r="L9" s="8">
        <v>41274</v>
      </c>
      <c r="M9" s="30" t="s">
        <v>27</v>
      </c>
      <c r="N9" s="30" t="s">
        <v>28</v>
      </c>
      <c r="O9" s="31">
        <v>45713030</v>
      </c>
      <c r="P9" s="10" t="s">
        <v>31</v>
      </c>
      <c r="Q9" s="10" t="s">
        <v>32</v>
      </c>
    </row>
    <row r="10" spans="1:17" ht="36" customHeight="1">
      <c r="A10" s="16">
        <f t="shared" si="0"/>
        <v>2013011007</v>
      </c>
      <c r="B10" s="5" t="s">
        <v>43</v>
      </c>
      <c r="C10" s="27">
        <v>69</v>
      </c>
      <c r="D10" s="7"/>
      <c r="E10" s="8">
        <v>41277</v>
      </c>
      <c r="F10" s="18" t="s">
        <v>37</v>
      </c>
      <c r="G10" s="18" t="s">
        <v>38</v>
      </c>
      <c r="H10" s="19">
        <v>35708956</v>
      </c>
      <c r="I10" s="7"/>
      <c r="J10" s="5"/>
      <c r="K10" s="27"/>
      <c r="L10" s="8"/>
      <c r="M10" s="30"/>
      <c r="N10" s="30"/>
      <c r="O10" s="31"/>
      <c r="P10" s="10"/>
      <c r="Q10" s="10"/>
    </row>
    <row r="11" spans="1:17" ht="36" customHeight="1">
      <c r="A11" s="16">
        <f t="shared" si="0"/>
        <v>2013011008</v>
      </c>
      <c r="B11" s="5" t="s">
        <v>44</v>
      </c>
      <c r="C11" s="27">
        <v>17.1</v>
      </c>
      <c r="D11" s="7"/>
      <c r="E11" s="8">
        <v>41277</v>
      </c>
      <c r="F11" s="18" t="s">
        <v>37</v>
      </c>
      <c r="G11" s="18" t="s">
        <v>38</v>
      </c>
      <c r="H11" s="19">
        <v>35708957</v>
      </c>
      <c r="I11" s="7"/>
      <c r="J11" s="5"/>
      <c r="K11" s="27"/>
      <c r="L11" s="8"/>
      <c r="M11" s="30"/>
      <c r="N11" s="30"/>
      <c r="O11" s="31"/>
      <c r="P11" s="10"/>
      <c r="Q11" s="10"/>
    </row>
    <row r="12" spans="1:17" ht="36" customHeight="1">
      <c r="A12" s="16">
        <f t="shared" si="0"/>
        <v>2013011009</v>
      </c>
      <c r="B12" s="5" t="s">
        <v>39</v>
      </c>
      <c r="C12" s="27">
        <v>162</v>
      </c>
      <c r="D12" s="7"/>
      <c r="E12" s="8">
        <v>41276</v>
      </c>
      <c r="F12" s="30" t="s">
        <v>40</v>
      </c>
      <c r="G12" s="30" t="s">
        <v>41</v>
      </c>
      <c r="H12" s="31">
        <v>31333524</v>
      </c>
      <c r="I12" s="7"/>
      <c r="J12" s="5"/>
      <c r="K12" s="27"/>
      <c r="L12" s="8"/>
      <c r="M12" s="30"/>
      <c r="N12" s="30"/>
      <c r="O12" s="31"/>
      <c r="P12" s="10"/>
      <c r="Q12" s="10"/>
    </row>
    <row r="13" spans="1:17" ht="36" customHeight="1">
      <c r="A13" s="16">
        <f t="shared" si="0"/>
        <v>2013011010</v>
      </c>
      <c r="B13" s="5" t="s">
        <v>42</v>
      </c>
      <c r="C13" s="27">
        <v>15</v>
      </c>
      <c r="D13" s="7"/>
      <c r="E13" s="8">
        <v>41276</v>
      </c>
      <c r="F13" s="30" t="s">
        <v>40</v>
      </c>
      <c r="G13" s="30" t="s">
        <v>41</v>
      </c>
      <c r="H13" s="31">
        <v>31333525</v>
      </c>
      <c r="I13" s="7"/>
      <c r="J13" s="5"/>
      <c r="K13" s="27"/>
      <c r="L13" s="8"/>
      <c r="M13" s="30"/>
      <c r="N13" s="30"/>
      <c r="O13" s="31"/>
      <c r="P13" s="10"/>
      <c r="Q13" s="10"/>
    </row>
    <row r="14" spans="1:17" ht="36" customHeight="1">
      <c r="A14" s="16">
        <f aca="true" t="shared" si="1" ref="A14:A71">SUM(A13+1)</f>
        <v>2013011011</v>
      </c>
      <c r="B14" s="5" t="s">
        <v>18</v>
      </c>
      <c r="C14" s="27">
        <v>477.46</v>
      </c>
      <c r="D14" s="7"/>
      <c r="E14" s="8">
        <v>41281</v>
      </c>
      <c r="F14" s="30" t="s">
        <v>45</v>
      </c>
      <c r="G14" s="30" t="s">
        <v>46</v>
      </c>
      <c r="H14" s="31">
        <v>17147522</v>
      </c>
      <c r="I14" s="7" t="s">
        <v>187</v>
      </c>
      <c r="J14" s="5" t="s">
        <v>18</v>
      </c>
      <c r="K14" s="27">
        <v>477.46</v>
      </c>
      <c r="L14" s="8">
        <v>41280</v>
      </c>
      <c r="M14" s="30" t="s">
        <v>45</v>
      </c>
      <c r="N14" s="30" t="s">
        <v>46</v>
      </c>
      <c r="O14" s="31">
        <v>17147522</v>
      </c>
      <c r="P14" s="10" t="s">
        <v>181</v>
      </c>
      <c r="Q14" s="10" t="s">
        <v>182</v>
      </c>
    </row>
    <row r="15" spans="1:17" ht="36" customHeight="1">
      <c r="A15" s="16">
        <f t="shared" si="1"/>
        <v>2013011012</v>
      </c>
      <c r="B15" s="5" t="s">
        <v>47</v>
      </c>
      <c r="C15" s="27">
        <v>415.81</v>
      </c>
      <c r="D15" s="7"/>
      <c r="E15" s="8">
        <v>41281</v>
      </c>
      <c r="F15" s="18" t="s">
        <v>48</v>
      </c>
      <c r="G15" s="18" t="s">
        <v>49</v>
      </c>
      <c r="H15" s="19">
        <v>31724256</v>
      </c>
      <c r="I15" s="7" t="s">
        <v>218</v>
      </c>
      <c r="J15" s="5" t="s">
        <v>47</v>
      </c>
      <c r="K15" s="27">
        <v>415.81</v>
      </c>
      <c r="L15" s="8">
        <v>41278</v>
      </c>
      <c r="M15" s="18" t="s">
        <v>48</v>
      </c>
      <c r="N15" s="18" t="s">
        <v>49</v>
      </c>
      <c r="O15" s="19">
        <v>31724256</v>
      </c>
      <c r="P15" s="10" t="s">
        <v>181</v>
      </c>
      <c r="Q15" s="10" t="s">
        <v>182</v>
      </c>
    </row>
    <row r="16" spans="1:17" ht="36" customHeight="1">
      <c r="A16" s="16">
        <f t="shared" si="1"/>
        <v>2013011013</v>
      </c>
      <c r="B16" s="5" t="s">
        <v>18</v>
      </c>
      <c r="C16" s="6">
        <v>2542.58</v>
      </c>
      <c r="D16" s="7"/>
      <c r="E16" s="8">
        <v>41282</v>
      </c>
      <c r="F16" s="18" t="s">
        <v>50</v>
      </c>
      <c r="G16" s="18" t="s">
        <v>51</v>
      </c>
      <c r="H16" s="19">
        <v>36019208</v>
      </c>
      <c r="I16" s="7" t="s">
        <v>236</v>
      </c>
      <c r="J16" s="5" t="s">
        <v>18</v>
      </c>
      <c r="K16" s="6">
        <v>2542.58</v>
      </c>
      <c r="L16" s="8">
        <v>41278</v>
      </c>
      <c r="M16" s="18" t="s">
        <v>50</v>
      </c>
      <c r="N16" s="18" t="s">
        <v>51</v>
      </c>
      <c r="O16" s="19">
        <v>36019208</v>
      </c>
      <c r="P16" s="10" t="s">
        <v>181</v>
      </c>
      <c r="Q16" s="10" t="s">
        <v>182</v>
      </c>
    </row>
    <row r="17" spans="1:17" ht="36" customHeight="1">
      <c r="A17" s="16">
        <f t="shared" si="1"/>
        <v>2013011014</v>
      </c>
      <c r="B17" s="5" t="s">
        <v>18</v>
      </c>
      <c r="C17" s="27">
        <v>1771.09</v>
      </c>
      <c r="D17" s="7"/>
      <c r="E17" s="8">
        <v>41282</v>
      </c>
      <c r="F17" s="18" t="s">
        <v>50</v>
      </c>
      <c r="G17" s="18" t="s">
        <v>51</v>
      </c>
      <c r="H17" s="19">
        <v>36019209</v>
      </c>
      <c r="I17" s="7" t="s">
        <v>237</v>
      </c>
      <c r="J17" s="5" t="s">
        <v>18</v>
      </c>
      <c r="K17" s="27">
        <v>1771.09</v>
      </c>
      <c r="L17" s="8">
        <v>41276</v>
      </c>
      <c r="M17" s="18" t="s">
        <v>50</v>
      </c>
      <c r="N17" s="18" t="s">
        <v>51</v>
      </c>
      <c r="O17" s="19">
        <v>36019209</v>
      </c>
      <c r="P17" s="10" t="s">
        <v>181</v>
      </c>
      <c r="Q17" s="10" t="s">
        <v>182</v>
      </c>
    </row>
    <row r="18" spans="1:17" ht="36" customHeight="1">
      <c r="A18" s="16">
        <f t="shared" si="1"/>
        <v>2013011015</v>
      </c>
      <c r="B18" s="5" t="s">
        <v>126</v>
      </c>
      <c r="C18" s="27">
        <v>20294</v>
      </c>
      <c r="D18" s="7"/>
      <c r="E18" s="8">
        <v>41289</v>
      </c>
      <c r="F18" s="21" t="s">
        <v>52</v>
      </c>
      <c r="G18" s="5" t="s">
        <v>53</v>
      </c>
      <c r="H18" s="9">
        <v>35815256</v>
      </c>
      <c r="I18" s="7"/>
      <c r="J18" s="5"/>
      <c r="K18" s="27"/>
      <c r="L18" s="8"/>
      <c r="M18" s="21"/>
      <c r="N18" s="5"/>
      <c r="O18" s="9"/>
      <c r="P18" s="10"/>
      <c r="Q18" s="10"/>
    </row>
    <row r="19" spans="1:17" ht="36" customHeight="1">
      <c r="A19" s="16">
        <f t="shared" si="1"/>
        <v>2013011016</v>
      </c>
      <c r="B19" s="5" t="s">
        <v>54</v>
      </c>
      <c r="C19" s="27">
        <v>344.27</v>
      </c>
      <c r="D19" s="7" t="s">
        <v>55</v>
      </c>
      <c r="E19" s="8">
        <v>41280</v>
      </c>
      <c r="F19" s="21" t="s">
        <v>57</v>
      </c>
      <c r="G19" s="5" t="s">
        <v>56</v>
      </c>
      <c r="H19" s="9">
        <v>17260752</v>
      </c>
      <c r="I19" s="7" t="s">
        <v>235</v>
      </c>
      <c r="J19" s="5" t="s">
        <v>54</v>
      </c>
      <c r="K19" s="27">
        <v>344.27</v>
      </c>
      <c r="L19" s="8">
        <v>41278</v>
      </c>
      <c r="M19" s="21" t="s">
        <v>57</v>
      </c>
      <c r="N19" s="5" t="s">
        <v>56</v>
      </c>
      <c r="O19" s="9">
        <v>17260752</v>
      </c>
      <c r="P19" s="10" t="s">
        <v>181</v>
      </c>
      <c r="Q19" s="10" t="s">
        <v>182</v>
      </c>
    </row>
    <row r="20" spans="1:17" ht="36" customHeight="1">
      <c r="A20" s="16">
        <f t="shared" si="1"/>
        <v>2013011017</v>
      </c>
      <c r="B20" s="5" t="s">
        <v>58</v>
      </c>
      <c r="C20" s="27">
        <v>38.4</v>
      </c>
      <c r="D20" s="7"/>
      <c r="E20" s="8">
        <v>41282</v>
      </c>
      <c r="F20" s="21" t="s">
        <v>59</v>
      </c>
      <c r="G20" s="5" t="s">
        <v>60</v>
      </c>
      <c r="H20" s="9">
        <v>31644023</v>
      </c>
      <c r="I20" s="7" t="s">
        <v>212</v>
      </c>
      <c r="J20" s="5" t="s">
        <v>58</v>
      </c>
      <c r="K20" s="27">
        <v>38.4</v>
      </c>
      <c r="L20" s="8">
        <v>41277</v>
      </c>
      <c r="M20" s="21" t="s">
        <v>59</v>
      </c>
      <c r="N20" s="5" t="s">
        <v>60</v>
      </c>
      <c r="O20" s="9">
        <v>31644023</v>
      </c>
      <c r="P20" s="10" t="s">
        <v>192</v>
      </c>
      <c r="Q20" s="10" t="s">
        <v>193</v>
      </c>
    </row>
    <row r="21" spans="1:17" ht="36" customHeight="1">
      <c r="A21" s="16">
        <f>SUM(A20+1)</f>
        <v>2013011018</v>
      </c>
      <c r="B21" s="5" t="s">
        <v>25</v>
      </c>
      <c r="C21" s="27">
        <v>446.34</v>
      </c>
      <c r="D21" s="7" t="s">
        <v>26</v>
      </c>
      <c r="E21" s="8">
        <v>41282</v>
      </c>
      <c r="F21" s="30" t="s">
        <v>27</v>
      </c>
      <c r="G21" s="30" t="s">
        <v>28</v>
      </c>
      <c r="H21" s="31">
        <v>45713027</v>
      </c>
      <c r="I21" s="7" t="s">
        <v>65</v>
      </c>
      <c r="J21" s="5" t="s">
        <v>25</v>
      </c>
      <c r="K21" s="27">
        <v>446.34</v>
      </c>
      <c r="L21" s="8">
        <v>41281</v>
      </c>
      <c r="M21" s="30" t="s">
        <v>27</v>
      </c>
      <c r="N21" s="30" t="s">
        <v>28</v>
      </c>
      <c r="O21" s="31">
        <v>45713027</v>
      </c>
      <c r="P21" s="10" t="s">
        <v>31</v>
      </c>
      <c r="Q21" s="10" t="s">
        <v>32</v>
      </c>
    </row>
    <row r="22" spans="1:17" ht="36" customHeight="1">
      <c r="A22" s="16">
        <f t="shared" si="1"/>
        <v>2013011019</v>
      </c>
      <c r="B22" s="5" t="s">
        <v>25</v>
      </c>
      <c r="C22" s="27">
        <v>897.05</v>
      </c>
      <c r="D22" s="7" t="s">
        <v>26</v>
      </c>
      <c r="E22" s="8">
        <v>41282</v>
      </c>
      <c r="F22" s="30" t="s">
        <v>27</v>
      </c>
      <c r="G22" s="30" t="s">
        <v>28</v>
      </c>
      <c r="H22" s="31">
        <v>45713028</v>
      </c>
      <c r="I22" s="7" t="s">
        <v>66</v>
      </c>
      <c r="J22" s="5" t="s">
        <v>25</v>
      </c>
      <c r="K22" s="27">
        <v>897.05</v>
      </c>
      <c r="L22" s="8">
        <v>41281</v>
      </c>
      <c r="M22" s="30" t="s">
        <v>27</v>
      </c>
      <c r="N22" s="30" t="s">
        <v>28</v>
      </c>
      <c r="O22" s="31">
        <v>45713028</v>
      </c>
      <c r="P22" s="10" t="s">
        <v>31</v>
      </c>
      <c r="Q22" s="10" t="s">
        <v>32</v>
      </c>
    </row>
    <row r="23" spans="1:17" ht="36" customHeight="1">
      <c r="A23" s="16">
        <f t="shared" si="1"/>
        <v>2013011020</v>
      </c>
      <c r="B23" s="5" t="s">
        <v>25</v>
      </c>
      <c r="C23" s="27">
        <v>234.19</v>
      </c>
      <c r="D23" s="7" t="s">
        <v>26</v>
      </c>
      <c r="E23" s="8">
        <v>41282</v>
      </c>
      <c r="F23" s="30" t="s">
        <v>27</v>
      </c>
      <c r="G23" s="30" t="s">
        <v>28</v>
      </c>
      <c r="H23" s="31">
        <v>45713029</v>
      </c>
      <c r="I23" s="7" t="s">
        <v>67</v>
      </c>
      <c r="J23" s="5" t="s">
        <v>25</v>
      </c>
      <c r="K23" s="27">
        <v>234.19</v>
      </c>
      <c r="L23" s="8">
        <v>41281</v>
      </c>
      <c r="M23" s="30" t="s">
        <v>27</v>
      </c>
      <c r="N23" s="30" t="s">
        <v>28</v>
      </c>
      <c r="O23" s="31">
        <v>45713029</v>
      </c>
      <c r="P23" s="10" t="s">
        <v>31</v>
      </c>
      <c r="Q23" s="10" t="s">
        <v>32</v>
      </c>
    </row>
    <row r="24" spans="1:17" ht="36" customHeight="1">
      <c r="A24" s="16">
        <f t="shared" si="1"/>
        <v>2013011021</v>
      </c>
      <c r="B24" s="5" t="s">
        <v>25</v>
      </c>
      <c r="C24" s="27">
        <v>330.69</v>
      </c>
      <c r="D24" s="7" t="s">
        <v>26</v>
      </c>
      <c r="E24" s="8">
        <v>41282</v>
      </c>
      <c r="F24" s="30" t="s">
        <v>27</v>
      </c>
      <c r="G24" s="30" t="s">
        <v>28</v>
      </c>
      <c r="H24" s="31">
        <v>45713030</v>
      </c>
      <c r="I24" s="7" t="s">
        <v>64</v>
      </c>
      <c r="J24" s="5" t="s">
        <v>25</v>
      </c>
      <c r="K24" s="27">
        <v>330.69</v>
      </c>
      <c r="L24" s="8">
        <v>41278</v>
      </c>
      <c r="M24" s="30" t="s">
        <v>27</v>
      </c>
      <c r="N24" s="30" t="s">
        <v>28</v>
      </c>
      <c r="O24" s="31">
        <v>45713030</v>
      </c>
      <c r="P24" s="10" t="s">
        <v>31</v>
      </c>
      <c r="Q24" s="10" t="s">
        <v>32</v>
      </c>
    </row>
    <row r="25" spans="1:17" ht="36" customHeight="1">
      <c r="A25" s="16">
        <f t="shared" si="1"/>
        <v>2013011022</v>
      </c>
      <c r="B25" s="5" t="s">
        <v>63</v>
      </c>
      <c r="C25" s="27">
        <v>534.32</v>
      </c>
      <c r="D25" s="7"/>
      <c r="E25" s="8">
        <v>41283</v>
      </c>
      <c r="F25" s="23" t="s">
        <v>61</v>
      </c>
      <c r="G25" s="18" t="s">
        <v>62</v>
      </c>
      <c r="H25" s="19">
        <v>31589561</v>
      </c>
      <c r="I25" s="7" t="s">
        <v>238</v>
      </c>
      <c r="J25" s="5" t="s">
        <v>63</v>
      </c>
      <c r="K25" s="27">
        <v>534.32</v>
      </c>
      <c r="L25" s="8">
        <v>41282</v>
      </c>
      <c r="M25" s="23" t="s">
        <v>61</v>
      </c>
      <c r="N25" s="18" t="s">
        <v>62</v>
      </c>
      <c r="O25" s="19">
        <v>31589561</v>
      </c>
      <c r="P25" s="10"/>
      <c r="Q25" s="10"/>
    </row>
    <row r="26" spans="1:17" ht="36" customHeight="1">
      <c r="A26" s="16">
        <f t="shared" si="1"/>
        <v>2013011023</v>
      </c>
      <c r="B26" s="5" t="s">
        <v>18</v>
      </c>
      <c r="C26" s="27">
        <v>14.77</v>
      </c>
      <c r="D26" s="7" t="s">
        <v>68</v>
      </c>
      <c r="E26" s="8">
        <v>41283</v>
      </c>
      <c r="F26" s="21" t="s">
        <v>20</v>
      </c>
      <c r="G26" s="5" t="s">
        <v>21</v>
      </c>
      <c r="H26" s="9">
        <v>45952672</v>
      </c>
      <c r="I26" s="7"/>
      <c r="J26" s="5" t="s">
        <v>18</v>
      </c>
      <c r="K26" s="27">
        <v>14.77</v>
      </c>
      <c r="L26" s="8">
        <v>41282</v>
      </c>
      <c r="M26" s="21" t="s">
        <v>20</v>
      </c>
      <c r="N26" s="5" t="s">
        <v>21</v>
      </c>
      <c r="O26" s="9">
        <v>45952672</v>
      </c>
      <c r="P26" s="10" t="s">
        <v>31</v>
      </c>
      <c r="Q26" s="10" t="s">
        <v>32</v>
      </c>
    </row>
    <row r="27" spans="1:17" ht="36" customHeight="1">
      <c r="A27" s="16">
        <f t="shared" si="1"/>
        <v>2013011024</v>
      </c>
      <c r="B27" s="5" t="s">
        <v>18</v>
      </c>
      <c r="C27" s="27">
        <v>1260.8</v>
      </c>
      <c r="D27" s="7" t="s">
        <v>68</v>
      </c>
      <c r="E27" s="8">
        <v>41283</v>
      </c>
      <c r="F27" s="21" t="s">
        <v>20</v>
      </c>
      <c r="G27" s="5" t="s">
        <v>21</v>
      </c>
      <c r="H27" s="9">
        <v>45952673</v>
      </c>
      <c r="I27" s="7"/>
      <c r="J27" s="5" t="s">
        <v>18</v>
      </c>
      <c r="K27" s="27">
        <v>1260.8</v>
      </c>
      <c r="L27" s="8">
        <v>41282</v>
      </c>
      <c r="M27" s="21" t="s">
        <v>20</v>
      </c>
      <c r="N27" s="5" t="s">
        <v>21</v>
      </c>
      <c r="O27" s="9">
        <v>45952673</v>
      </c>
      <c r="P27" s="10" t="s">
        <v>31</v>
      </c>
      <c r="Q27" s="10" t="s">
        <v>32</v>
      </c>
    </row>
    <row r="28" spans="1:17" ht="36" customHeight="1">
      <c r="A28" s="16">
        <f t="shared" si="1"/>
        <v>2013011025</v>
      </c>
      <c r="B28" s="5" t="s">
        <v>69</v>
      </c>
      <c r="C28" s="27">
        <v>5</v>
      </c>
      <c r="D28" s="7"/>
      <c r="E28" s="8">
        <v>41284</v>
      </c>
      <c r="F28" s="18" t="s">
        <v>37</v>
      </c>
      <c r="G28" s="18" t="s">
        <v>38</v>
      </c>
      <c r="H28" s="19">
        <v>35708956</v>
      </c>
      <c r="I28" s="7"/>
      <c r="J28" s="5"/>
      <c r="K28" s="27"/>
      <c r="L28" s="8"/>
      <c r="M28" s="23"/>
      <c r="N28" s="18"/>
      <c r="O28" s="19"/>
      <c r="P28" s="10"/>
      <c r="Q28" s="10"/>
    </row>
    <row r="29" spans="1:17" ht="36" customHeight="1">
      <c r="A29" s="16">
        <f t="shared" si="1"/>
        <v>2013011026</v>
      </c>
      <c r="B29" s="5" t="s">
        <v>72</v>
      </c>
      <c r="C29" s="27">
        <v>471.9</v>
      </c>
      <c r="D29" s="7"/>
      <c r="E29" s="8">
        <v>41285</v>
      </c>
      <c r="F29" s="23" t="s">
        <v>70</v>
      </c>
      <c r="G29" s="18" t="s">
        <v>71</v>
      </c>
      <c r="H29" s="19">
        <v>26297850</v>
      </c>
      <c r="I29" s="7"/>
      <c r="J29" s="5"/>
      <c r="K29" s="27"/>
      <c r="L29" s="8"/>
      <c r="M29" s="23"/>
      <c r="N29" s="18"/>
      <c r="O29" s="19"/>
      <c r="P29" s="10"/>
      <c r="Q29" s="10"/>
    </row>
    <row r="30" spans="1:17" ht="36" customHeight="1">
      <c r="A30" s="16">
        <f t="shared" si="1"/>
        <v>2013011027</v>
      </c>
      <c r="B30" s="5" t="s">
        <v>18</v>
      </c>
      <c r="C30" s="27">
        <v>504.92</v>
      </c>
      <c r="D30" s="7"/>
      <c r="E30" s="8">
        <v>41289</v>
      </c>
      <c r="F30" s="18" t="s">
        <v>73</v>
      </c>
      <c r="G30" s="18" t="s">
        <v>74</v>
      </c>
      <c r="H30" s="19">
        <v>34144579</v>
      </c>
      <c r="I30" s="7" t="s">
        <v>234</v>
      </c>
      <c r="J30" s="5" t="s">
        <v>18</v>
      </c>
      <c r="K30" s="27">
        <v>504.92</v>
      </c>
      <c r="L30" s="8">
        <v>41288</v>
      </c>
      <c r="M30" s="18" t="s">
        <v>73</v>
      </c>
      <c r="N30" s="18" t="s">
        <v>74</v>
      </c>
      <c r="O30" s="19">
        <v>34144579</v>
      </c>
      <c r="P30" s="10" t="s">
        <v>181</v>
      </c>
      <c r="Q30" s="10" t="s">
        <v>182</v>
      </c>
    </row>
    <row r="31" spans="1:17" ht="36" customHeight="1">
      <c r="A31" s="16">
        <f t="shared" si="1"/>
        <v>2013011028</v>
      </c>
      <c r="B31" s="5" t="s">
        <v>54</v>
      </c>
      <c r="C31" s="27">
        <v>432.84</v>
      </c>
      <c r="D31" s="7" t="s">
        <v>55</v>
      </c>
      <c r="E31" s="8">
        <v>41287</v>
      </c>
      <c r="F31" s="21" t="s">
        <v>57</v>
      </c>
      <c r="G31" s="5" t="s">
        <v>56</v>
      </c>
      <c r="H31" s="9">
        <v>17260752</v>
      </c>
      <c r="I31" s="7" t="s">
        <v>233</v>
      </c>
      <c r="J31" s="5" t="s">
        <v>54</v>
      </c>
      <c r="K31" s="27">
        <v>432.84</v>
      </c>
      <c r="L31" s="8">
        <v>41278</v>
      </c>
      <c r="M31" s="21" t="s">
        <v>57</v>
      </c>
      <c r="N31" s="5" t="s">
        <v>56</v>
      </c>
      <c r="O31" s="9">
        <v>17260752</v>
      </c>
      <c r="P31" s="10" t="s">
        <v>181</v>
      </c>
      <c r="Q31" s="10" t="s">
        <v>182</v>
      </c>
    </row>
    <row r="32" spans="1:17" ht="36" customHeight="1">
      <c r="A32" s="16">
        <f t="shared" si="1"/>
        <v>2013011029</v>
      </c>
      <c r="B32" s="5" t="s">
        <v>47</v>
      </c>
      <c r="C32" s="27">
        <v>429.2</v>
      </c>
      <c r="D32" s="7"/>
      <c r="E32" s="8">
        <v>41288</v>
      </c>
      <c r="F32" s="18" t="s">
        <v>48</v>
      </c>
      <c r="G32" s="18" t="s">
        <v>49</v>
      </c>
      <c r="H32" s="19">
        <v>31724256</v>
      </c>
      <c r="I32" s="5" t="s">
        <v>233</v>
      </c>
      <c r="J32" s="5" t="s">
        <v>47</v>
      </c>
      <c r="K32" s="27">
        <v>429.2</v>
      </c>
      <c r="L32" s="8">
        <v>41284</v>
      </c>
      <c r="M32" s="18" t="s">
        <v>48</v>
      </c>
      <c r="N32" s="18" t="s">
        <v>49</v>
      </c>
      <c r="O32" s="19">
        <v>31724256</v>
      </c>
      <c r="P32" s="10" t="s">
        <v>181</v>
      </c>
      <c r="Q32" s="10" t="s">
        <v>182</v>
      </c>
    </row>
    <row r="33" spans="1:17" ht="36" customHeight="1">
      <c r="A33" s="16">
        <f t="shared" si="1"/>
        <v>2013011030</v>
      </c>
      <c r="B33" s="5" t="s">
        <v>18</v>
      </c>
      <c r="C33" s="27">
        <v>719.28</v>
      </c>
      <c r="D33" s="7"/>
      <c r="E33" s="8">
        <v>41288</v>
      </c>
      <c r="F33" s="21" t="s">
        <v>75</v>
      </c>
      <c r="G33" s="5" t="s">
        <v>76</v>
      </c>
      <c r="H33" s="9">
        <v>36208027</v>
      </c>
      <c r="I33" s="7" t="s">
        <v>188</v>
      </c>
      <c r="J33" s="5" t="s">
        <v>18</v>
      </c>
      <c r="K33" s="27">
        <v>719.28</v>
      </c>
      <c r="L33" s="8">
        <v>41287</v>
      </c>
      <c r="M33" s="21" t="s">
        <v>75</v>
      </c>
      <c r="N33" s="5" t="s">
        <v>76</v>
      </c>
      <c r="O33" s="9">
        <v>36208027</v>
      </c>
      <c r="P33" s="10" t="s">
        <v>181</v>
      </c>
      <c r="Q33" s="10" t="s">
        <v>182</v>
      </c>
    </row>
    <row r="34" spans="1:17" ht="36" customHeight="1">
      <c r="A34" s="16">
        <f t="shared" si="1"/>
        <v>2013011031</v>
      </c>
      <c r="B34" s="5" t="s">
        <v>18</v>
      </c>
      <c r="C34" s="27">
        <v>862.22</v>
      </c>
      <c r="D34" s="7"/>
      <c r="E34" s="8">
        <v>41288</v>
      </c>
      <c r="F34" s="21" t="s">
        <v>75</v>
      </c>
      <c r="G34" s="5" t="s">
        <v>76</v>
      </c>
      <c r="H34" s="9">
        <v>36208028</v>
      </c>
      <c r="I34" s="7" t="s">
        <v>188</v>
      </c>
      <c r="J34" s="5" t="s">
        <v>18</v>
      </c>
      <c r="K34" s="27">
        <v>862.22</v>
      </c>
      <c r="L34" s="8">
        <v>41287</v>
      </c>
      <c r="M34" s="21" t="s">
        <v>75</v>
      </c>
      <c r="N34" s="5" t="s">
        <v>76</v>
      </c>
      <c r="O34" s="9">
        <v>36208028</v>
      </c>
      <c r="P34" s="10" t="s">
        <v>181</v>
      </c>
      <c r="Q34" s="10" t="s">
        <v>182</v>
      </c>
    </row>
    <row r="35" spans="1:17" ht="36" customHeight="1">
      <c r="A35" s="16">
        <f t="shared" si="1"/>
        <v>2013011032</v>
      </c>
      <c r="B35" s="5" t="s">
        <v>18</v>
      </c>
      <c r="C35" s="27">
        <v>904.32</v>
      </c>
      <c r="D35" s="7"/>
      <c r="E35" s="25">
        <v>41288</v>
      </c>
      <c r="F35" s="21" t="s">
        <v>75</v>
      </c>
      <c r="G35" s="5" t="s">
        <v>76</v>
      </c>
      <c r="H35" s="9">
        <v>36208029</v>
      </c>
      <c r="I35" s="11" t="s">
        <v>189</v>
      </c>
      <c r="J35" s="5" t="s">
        <v>18</v>
      </c>
      <c r="K35" s="27">
        <v>904.32</v>
      </c>
      <c r="L35" s="8">
        <v>41287</v>
      </c>
      <c r="M35" s="21" t="s">
        <v>75</v>
      </c>
      <c r="N35" s="5" t="s">
        <v>76</v>
      </c>
      <c r="O35" s="9">
        <v>36208029</v>
      </c>
      <c r="P35" s="10" t="s">
        <v>181</v>
      </c>
      <c r="Q35" s="10" t="s">
        <v>182</v>
      </c>
    </row>
    <row r="36" spans="1:17" ht="36" customHeight="1">
      <c r="A36" s="16">
        <f t="shared" si="1"/>
        <v>2013011033</v>
      </c>
      <c r="B36" s="5" t="s">
        <v>18</v>
      </c>
      <c r="C36" s="27">
        <v>1699.67</v>
      </c>
      <c r="D36" s="7"/>
      <c r="E36" s="8">
        <v>41288</v>
      </c>
      <c r="F36" s="21" t="s">
        <v>77</v>
      </c>
      <c r="G36" s="5" t="s">
        <v>78</v>
      </c>
      <c r="H36" s="9">
        <v>30109811</v>
      </c>
      <c r="I36" s="7" t="s">
        <v>190</v>
      </c>
      <c r="J36" s="5" t="s">
        <v>18</v>
      </c>
      <c r="K36" s="27">
        <v>1699.67</v>
      </c>
      <c r="L36" s="8">
        <v>41279</v>
      </c>
      <c r="M36" s="21" t="s">
        <v>77</v>
      </c>
      <c r="N36" s="5" t="s">
        <v>78</v>
      </c>
      <c r="O36" s="9">
        <v>30109811</v>
      </c>
      <c r="P36" s="10" t="s">
        <v>31</v>
      </c>
      <c r="Q36" s="10" t="s">
        <v>32</v>
      </c>
    </row>
    <row r="37" spans="1:17" ht="36" customHeight="1">
      <c r="A37" s="16">
        <f t="shared" si="1"/>
        <v>2013011034</v>
      </c>
      <c r="B37" s="5" t="s">
        <v>18</v>
      </c>
      <c r="C37" s="27">
        <v>303.64</v>
      </c>
      <c r="D37" s="7"/>
      <c r="E37" s="8">
        <v>41288</v>
      </c>
      <c r="F37" s="30" t="s">
        <v>45</v>
      </c>
      <c r="G37" s="30" t="s">
        <v>46</v>
      </c>
      <c r="H37" s="31">
        <v>17147522</v>
      </c>
      <c r="I37" s="7" t="s">
        <v>186</v>
      </c>
      <c r="J37" s="5" t="s">
        <v>18</v>
      </c>
      <c r="K37" s="27">
        <v>303.64</v>
      </c>
      <c r="L37" s="8">
        <v>41287</v>
      </c>
      <c r="M37" s="30" t="s">
        <v>45</v>
      </c>
      <c r="N37" s="30" t="s">
        <v>46</v>
      </c>
      <c r="O37" s="31">
        <v>17147522</v>
      </c>
      <c r="P37" s="10" t="s">
        <v>181</v>
      </c>
      <c r="Q37" s="10" t="s">
        <v>182</v>
      </c>
    </row>
    <row r="38" spans="1:17" ht="36" customHeight="1">
      <c r="A38" s="16">
        <f>SUM(A37+1)</f>
        <v>2013011035</v>
      </c>
      <c r="B38" s="5" t="s">
        <v>18</v>
      </c>
      <c r="C38" s="27">
        <v>2479.2</v>
      </c>
      <c r="D38" s="7"/>
      <c r="E38" s="8">
        <v>41289</v>
      </c>
      <c r="F38" s="18" t="s">
        <v>50</v>
      </c>
      <c r="G38" s="18" t="s">
        <v>51</v>
      </c>
      <c r="H38" s="19">
        <v>36019208</v>
      </c>
      <c r="I38" s="7" t="s">
        <v>185</v>
      </c>
      <c r="J38" s="5" t="s">
        <v>18</v>
      </c>
      <c r="K38" s="27">
        <v>2479.2</v>
      </c>
      <c r="L38" s="8">
        <v>41288</v>
      </c>
      <c r="M38" s="18" t="s">
        <v>50</v>
      </c>
      <c r="N38" s="18" t="s">
        <v>51</v>
      </c>
      <c r="O38" s="19">
        <v>36019208</v>
      </c>
      <c r="P38" s="10" t="s">
        <v>181</v>
      </c>
      <c r="Q38" s="10" t="s">
        <v>182</v>
      </c>
    </row>
    <row r="39" spans="1:17" ht="36" customHeight="1">
      <c r="A39" s="16">
        <f>SUM(A38+1)</f>
        <v>2013011036</v>
      </c>
      <c r="B39" s="5" t="s">
        <v>81</v>
      </c>
      <c r="C39" s="27">
        <v>2160</v>
      </c>
      <c r="D39" s="7"/>
      <c r="E39" s="8">
        <v>41288</v>
      </c>
      <c r="F39" s="23" t="s">
        <v>79</v>
      </c>
      <c r="G39" s="18" t="s">
        <v>80</v>
      </c>
      <c r="H39" s="19">
        <v>31794947</v>
      </c>
      <c r="I39" s="7"/>
      <c r="J39" s="5"/>
      <c r="K39" s="27"/>
      <c r="L39" s="8"/>
      <c r="M39" s="23"/>
      <c r="N39" s="18"/>
      <c r="O39" s="19"/>
      <c r="P39" s="10"/>
      <c r="Q39" s="10"/>
    </row>
    <row r="40" spans="1:17" ht="36" customHeight="1">
      <c r="A40" s="16">
        <f>SUM(A39+1)</f>
        <v>2013011037</v>
      </c>
      <c r="B40" s="5" t="s">
        <v>82</v>
      </c>
      <c r="C40" s="27">
        <v>42</v>
      </c>
      <c r="D40" s="7"/>
      <c r="E40" s="8">
        <v>41288</v>
      </c>
      <c r="F40" s="30" t="s">
        <v>83</v>
      </c>
      <c r="G40" s="30" t="s">
        <v>84</v>
      </c>
      <c r="H40" s="31">
        <v>36188301</v>
      </c>
      <c r="I40" s="7" t="s">
        <v>213</v>
      </c>
      <c r="J40" s="5" t="s">
        <v>82</v>
      </c>
      <c r="K40" s="27">
        <v>42</v>
      </c>
      <c r="L40" s="8">
        <v>41628</v>
      </c>
      <c r="M40" s="30" t="s">
        <v>83</v>
      </c>
      <c r="N40" s="30" t="s">
        <v>84</v>
      </c>
      <c r="O40" s="31">
        <v>36188301</v>
      </c>
      <c r="P40" s="10" t="s">
        <v>192</v>
      </c>
      <c r="Q40" s="10" t="s">
        <v>193</v>
      </c>
    </row>
    <row r="41" spans="1:17" ht="36" customHeight="1">
      <c r="A41" s="16">
        <f>SUM(A40+1)</f>
        <v>2013011038</v>
      </c>
      <c r="B41" s="5" t="s">
        <v>85</v>
      </c>
      <c r="C41" s="27">
        <v>232.65</v>
      </c>
      <c r="D41" s="7" t="s">
        <v>86</v>
      </c>
      <c r="E41" s="8">
        <v>41290</v>
      </c>
      <c r="F41" s="18" t="s">
        <v>87</v>
      </c>
      <c r="G41" s="18" t="s">
        <v>88</v>
      </c>
      <c r="H41" s="19">
        <v>33011958</v>
      </c>
      <c r="I41" s="7"/>
      <c r="J41" s="5"/>
      <c r="K41" s="27"/>
      <c r="L41" s="8"/>
      <c r="M41" s="30"/>
      <c r="N41" s="30"/>
      <c r="O41" s="31"/>
      <c r="P41" s="10"/>
      <c r="Q41" s="10"/>
    </row>
    <row r="42" spans="1:17" ht="36" customHeight="1">
      <c r="A42" s="16">
        <f t="shared" si="1"/>
        <v>2013011039</v>
      </c>
      <c r="B42" s="5" t="s">
        <v>25</v>
      </c>
      <c r="C42" s="27">
        <v>368.1</v>
      </c>
      <c r="D42" s="7"/>
      <c r="E42" s="8">
        <v>41285</v>
      </c>
      <c r="F42" s="18" t="s">
        <v>89</v>
      </c>
      <c r="G42" s="18" t="s">
        <v>90</v>
      </c>
      <c r="H42" s="19">
        <v>46076484</v>
      </c>
      <c r="I42" s="7" t="s">
        <v>238</v>
      </c>
      <c r="J42" s="5" t="s">
        <v>25</v>
      </c>
      <c r="K42" s="27">
        <v>368.1</v>
      </c>
      <c r="L42" s="8">
        <v>41284</v>
      </c>
      <c r="M42" s="18" t="s">
        <v>89</v>
      </c>
      <c r="N42" s="18" t="s">
        <v>90</v>
      </c>
      <c r="O42" s="19">
        <v>46076484</v>
      </c>
      <c r="P42" s="10" t="s">
        <v>31</v>
      </c>
      <c r="Q42" s="10" t="s">
        <v>32</v>
      </c>
    </row>
    <row r="43" spans="1:17" ht="30.75" customHeight="1">
      <c r="A43" s="16">
        <f t="shared" si="1"/>
        <v>2013011040</v>
      </c>
      <c r="B43" s="5" t="s">
        <v>25</v>
      </c>
      <c r="C43" s="27">
        <v>1419.11</v>
      </c>
      <c r="D43" s="7" t="s">
        <v>26</v>
      </c>
      <c r="E43" s="8">
        <v>41288</v>
      </c>
      <c r="F43" s="30" t="s">
        <v>27</v>
      </c>
      <c r="G43" s="30" t="s">
        <v>28</v>
      </c>
      <c r="H43" s="31">
        <v>45713027</v>
      </c>
      <c r="I43" s="7" t="s">
        <v>92</v>
      </c>
      <c r="J43" s="5" t="s">
        <v>25</v>
      </c>
      <c r="K43" s="27">
        <v>1419.11</v>
      </c>
      <c r="L43" s="8">
        <v>41284</v>
      </c>
      <c r="M43" s="30" t="s">
        <v>27</v>
      </c>
      <c r="N43" s="30" t="s">
        <v>28</v>
      </c>
      <c r="O43" s="31">
        <v>45713027</v>
      </c>
      <c r="P43" s="10" t="s">
        <v>31</v>
      </c>
      <c r="Q43" s="10" t="s">
        <v>32</v>
      </c>
    </row>
    <row r="44" spans="1:17" ht="36" customHeight="1">
      <c r="A44" s="16">
        <f t="shared" si="1"/>
        <v>2013011041</v>
      </c>
      <c r="B44" s="5" t="s">
        <v>25</v>
      </c>
      <c r="C44" s="27">
        <v>895.64</v>
      </c>
      <c r="D44" s="7" t="s">
        <v>26</v>
      </c>
      <c r="E44" s="8">
        <v>41288</v>
      </c>
      <c r="F44" s="30" t="s">
        <v>27</v>
      </c>
      <c r="G44" s="30" t="s">
        <v>28</v>
      </c>
      <c r="H44" s="31">
        <v>45713028</v>
      </c>
      <c r="I44" s="11" t="s">
        <v>111</v>
      </c>
      <c r="J44" s="5" t="s">
        <v>25</v>
      </c>
      <c r="K44" s="27">
        <v>895.64</v>
      </c>
      <c r="L44" s="8">
        <v>41281</v>
      </c>
      <c r="M44" s="30" t="s">
        <v>27</v>
      </c>
      <c r="N44" s="30" t="s">
        <v>28</v>
      </c>
      <c r="O44" s="31">
        <v>45713028</v>
      </c>
      <c r="P44" s="10" t="s">
        <v>31</v>
      </c>
      <c r="Q44" s="10" t="s">
        <v>32</v>
      </c>
    </row>
    <row r="45" spans="1:17" ht="36" customHeight="1">
      <c r="A45" s="16">
        <f t="shared" si="1"/>
        <v>2013011042</v>
      </c>
      <c r="B45" s="5" t="s">
        <v>25</v>
      </c>
      <c r="C45" s="27">
        <v>356.28</v>
      </c>
      <c r="D45" s="7" t="s">
        <v>26</v>
      </c>
      <c r="E45" s="8">
        <v>41288</v>
      </c>
      <c r="F45" s="30" t="s">
        <v>27</v>
      </c>
      <c r="G45" s="30" t="s">
        <v>28</v>
      </c>
      <c r="H45" s="31">
        <v>45713029</v>
      </c>
      <c r="I45" s="7" t="s">
        <v>91</v>
      </c>
      <c r="J45" s="5" t="s">
        <v>25</v>
      </c>
      <c r="K45" s="27">
        <v>356.28</v>
      </c>
      <c r="L45" s="8">
        <v>41285</v>
      </c>
      <c r="M45" s="30" t="s">
        <v>27</v>
      </c>
      <c r="N45" s="30" t="s">
        <v>28</v>
      </c>
      <c r="O45" s="31">
        <v>45713029</v>
      </c>
      <c r="P45" s="10" t="s">
        <v>31</v>
      </c>
      <c r="Q45" s="10" t="s">
        <v>32</v>
      </c>
    </row>
    <row r="46" spans="1:17" ht="36" customHeight="1">
      <c r="A46" s="16">
        <f t="shared" si="1"/>
        <v>2013011043</v>
      </c>
      <c r="B46" s="5" t="s">
        <v>25</v>
      </c>
      <c r="C46" s="27">
        <v>268.86</v>
      </c>
      <c r="D46" s="7" t="s">
        <v>26</v>
      </c>
      <c r="E46" s="8">
        <v>41288</v>
      </c>
      <c r="F46" s="30" t="s">
        <v>27</v>
      </c>
      <c r="G46" s="30" t="s">
        <v>28</v>
      </c>
      <c r="H46" s="31">
        <v>45713030</v>
      </c>
      <c r="I46" s="7" t="s">
        <v>93</v>
      </c>
      <c r="J46" s="5" t="s">
        <v>25</v>
      </c>
      <c r="K46" s="27">
        <v>268.86</v>
      </c>
      <c r="L46" s="8">
        <v>41284</v>
      </c>
      <c r="M46" s="30" t="s">
        <v>27</v>
      </c>
      <c r="N46" s="30" t="s">
        <v>28</v>
      </c>
      <c r="O46" s="31">
        <v>45713030</v>
      </c>
      <c r="P46" s="10" t="s">
        <v>31</v>
      </c>
      <c r="Q46" s="10" t="s">
        <v>32</v>
      </c>
    </row>
    <row r="47" spans="1:17" ht="36" customHeight="1">
      <c r="A47" s="16">
        <f t="shared" si="1"/>
        <v>2013011044</v>
      </c>
      <c r="B47" s="5" t="s">
        <v>18</v>
      </c>
      <c r="C47" s="27">
        <v>258.77</v>
      </c>
      <c r="D47" s="7"/>
      <c r="E47" s="8">
        <v>41290</v>
      </c>
      <c r="F47" s="18" t="s">
        <v>94</v>
      </c>
      <c r="G47" s="18" t="s">
        <v>95</v>
      </c>
      <c r="H47" s="19">
        <v>35760532</v>
      </c>
      <c r="I47" s="7" t="s">
        <v>232</v>
      </c>
      <c r="J47" s="5" t="s">
        <v>18</v>
      </c>
      <c r="K47" s="27">
        <v>258.77</v>
      </c>
      <c r="L47" s="8">
        <v>41278</v>
      </c>
      <c r="M47" s="18" t="s">
        <v>94</v>
      </c>
      <c r="N47" s="18" t="s">
        <v>95</v>
      </c>
      <c r="O47" s="19">
        <v>35760532</v>
      </c>
      <c r="P47" s="10" t="s">
        <v>181</v>
      </c>
      <c r="Q47" s="10" t="s">
        <v>182</v>
      </c>
    </row>
    <row r="48" spans="1:17" ht="36" customHeight="1">
      <c r="A48" s="16">
        <f t="shared" si="1"/>
        <v>2013011045</v>
      </c>
      <c r="B48" s="5" t="s">
        <v>18</v>
      </c>
      <c r="C48" s="27">
        <v>430.92</v>
      </c>
      <c r="D48" s="7"/>
      <c r="E48" s="8">
        <v>41290</v>
      </c>
      <c r="F48" s="18" t="s">
        <v>94</v>
      </c>
      <c r="G48" s="18" t="s">
        <v>95</v>
      </c>
      <c r="H48" s="19">
        <v>35760532</v>
      </c>
      <c r="I48" s="7" t="s">
        <v>232</v>
      </c>
      <c r="J48" s="5" t="s">
        <v>18</v>
      </c>
      <c r="K48" s="27">
        <v>430.92</v>
      </c>
      <c r="L48" s="8">
        <v>41278</v>
      </c>
      <c r="M48" s="18" t="s">
        <v>94</v>
      </c>
      <c r="N48" s="18" t="s">
        <v>95</v>
      </c>
      <c r="O48" s="19">
        <v>35760532</v>
      </c>
      <c r="P48" s="10" t="s">
        <v>181</v>
      </c>
      <c r="Q48" s="10" t="s">
        <v>182</v>
      </c>
    </row>
    <row r="49" spans="1:17" ht="36" customHeight="1">
      <c r="A49" s="16">
        <f t="shared" si="1"/>
        <v>2013011046</v>
      </c>
      <c r="B49" s="5" t="s">
        <v>54</v>
      </c>
      <c r="C49" s="27">
        <v>149.22</v>
      </c>
      <c r="D49" s="7" t="s">
        <v>98</v>
      </c>
      <c r="E49" s="8">
        <v>41293</v>
      </c>
      <c r="F49" s="18" t="s">
        <v>96</v>
      </c>
      <c r="G49" s="18" t="s">
        <v>97</v>
      </c>
      <c r="H49" s="19">
        <v>36210021</v>
      </c>
      <c r="I49" s="7" t="s">
        <v>231</v>
      </c>
      <c r="J49" s="5" t="s">
        <v>54</v>
      </c>
      <c r="K49" s="27">
        <v>149.22</v>
      </c>
      <c r="L49" s="8">
        <v>41289</v>
      </c>
      <c r="M49" s="18" t="s">
        <v>96</v>
      </c>
      <c r="N49" s="18" t="s">
        <v>97</v>
      </c>
      <c r="O49" s="19">
        <v>36210021</v>
      </c>
      <c r="P49" s="10" t="s">
        <v>181</v>
      </c>
      <c r="Q49" s="10" t="s">
        <v>182</v>
      </c>
    </row>
    <row r="50" spans="1:17" ht="36" customHeight="1">
      <c r="A50" s="16">
        <f t="shared" si="1"/>
        <v>2013011047</v>
      </c>
      <c r="B50" s="5" t="s">
        <v>18</v>
      </c>
      <c r="C50" s="27">
        <v>1040.75</v>
      </c>
      <c r="D50" s="7" t="s">
        <v>68</v>
      </c>
      <c r="E50" s="8">
        <v>41291</v>
      </c>
      <c r="F50" s="21" t="s">
        <v>20</v>
      </c>
      <c r="G50" s="5" t="s">
        <v>21</v>
      </c>
      <c r="H50" s="9">
        <v>45952672</v>
      </c>
      <c r="I50" s="7"/>
      <c r="J50" s="5" t="s">
        <v>18</v>
      </c>
      <c r="K50" s="27">
        <v>1040.75</v>
      </c>
      <c r="L50" s="8">
        <v>41289</v>
      </c>
      <c r="M50" s="21" t="s">
        <v>20</v>
      </c>
      <c r="N50" s="5" t="s">
        <v>21</v>
      </c>
      <c r="O50" s="9">
        <v>45952672</v>
      </c>
      <c r="P50" s="10" t="s">
        <v>31</v>
      </c>
      <c r="Q50" s="10" t="s">
        <v>32</v>
      </c>
    </row>
    <row r="51" spans="1:17" ht="36" customHeight="1">
      <c r="A51" s="16">
        <f t="shared" si="1"/>
        <v>2013011048</v>
      </c>
      <c r="B51" s="5" t="s">
        <v>18</v>
      </c>
      <c r="C51" s="27">
        <v>162.36</v>
      </c>
      <c r="D51" s="7"/>
      <c r="E51" s="8">
        <v>41295</v>
      </c>
      <c r="F51" s="21" t="s">
        <v>99</v>
      </c>
      <c r="G51" s="5" t="s">
        <v>100</v>
      </c>
      <c r="H51" s="9">
        <v>41447808</v>
      </c>
      <c r="I51" s="7" t="s">
        <v>184</v>
      </c>
      <c r="J51" s="5" t="s">
        <v>18</v>
      </c>
      <c r="K51" s="27">
        <v>162.36</v>
      </c>
      <c r="L51" s="8">
        <v>41295</v>
      </c>
      <c r="M51" s="21" t="s">
        <v>99</v>
      </c>
      <c r="N51" s="5" t="s">
        <v>100</v>
      </c>
      <c r="O51" s="9">
        <v>41447808</v>
      </c>
      <c r="P51" s="10" t="s">
        <v>181</v>
      </c>
      <c r="Q51" s="10" t="s">
        <v>182</v>
      </c>
    </row>
    <row r="52" spans="1:17" ht="36" customHeight="1">
      <c r="A52" s="16">
        <f t="shared" si="1"/>
        <v>2013011049</v>
      </c>
      <c r="B52" s="5" t="s">
        <v>18</v>
      </c>
      <c r="C52" s="27">
        <v>173.9</v>
      </c>
      <c r="D52" s="7"/>
      <c r="E52" s="8">
        <v>41292</v>
      </c>
      <c r="F52" s="18" t="s">
        <v>48</v>
      </c>
      <c r="G52" s="18" t="s">
        <v>49</v>
      </c>
      <c r="H52" s="19">
        <v>31724256</v>
      </c>
      <c r="I52" s="7" t="s">
        <v>183</v>
      </c>
      <c r="J52" s="5" t="s">
        <v>18</v>
      </c>
      <c r="K52" s="27">
        <v>173.9</v>
      </c>
      <c r="L52" s="8">
        <v>41284</v>
      </c>
      <c r="M52" s="18" t="s">
        <v>48</v>
      </c>
      <c r="N52" s="18" t="s">
        <v>49</v>
      </c>
      <c r="O52" s="19">
        <v>31724256</v>
      </c>
      <c r="P52" s="10" t="s">
        <v>181</v>
      </c>
      <c r="Q52" s="10" t="s">
        <v>182</v>
      </c>
    </row>
    <row r="53" spans="1:17" ht="36" customHeight="1">
      <c r="A53" s="16">
        <f t="shared" si="1"/>
        <v>2013011050</v>
      </c>
      <c r="B53" s="5" t="s">
        <v>18</v>
      </c>
      <c r="C53" s="27">
        <v>188.77</v>
      </c>
      <c r="D53" s="7"/>
      <c r="E53" s="8">
        <v>41292</v>
      </c>
      <c r="F53" s="18" t="s">
        <v>50</v>
      </c>
      <c r="G53" s="18" t="s">
        <v>51</v>
      </c>
      <c r="H53" s="19">
        <v>36019208</v>
      </c>
      <c r="I53" s="7" t="s">
        <v>230</v>
      </c>
      <c r="J53" s="5" t="s">
        <v>18</v>
      </c>
      <c r="K53" s="27">
        <v>188.77</v>
      </c>
      <c r="L53" s="8">
        <v>41284</v>
      </c>
      <c r="M53" s="18" t="s">
        <v>50</v>
      </c>
      <c r="N53" s="18" t="s">
        <v>51</v>
      </c>
      <c r="O53" s="19">
        <v>36019208</v>
      </c>
      <c r="P53" s="10" t="s">
        <v>181</v>
      </c>
      <c r="Q53" s="10" t="s">
        <v>182</v>
      </c>
    </row>
    <row r="54" spans="1:17" ht="36" customHeight="1">
      <c r="A54" s="16">
        <f t="shared" si="1"/>
        <v>2013011051</v>
      </c>
      <c r="B54" s="5" t="s">
        <v>18</v>
      </c>
      <c r="C54" s="27">
        <v>136.91</v>
      </c>
      <c r="D54" s="7"/>
      <c r="E54" s="8">
        <v>41295</v>
      </c>
      <c r="F54" s="30" t="s">
        <v>45</v>
      </c>
      <c r="G54" s="30" t="s">
        <v>46</v>
      </c>
      <c r="H54" s="31">
        <v>17147522</v>
      </c>
      <c r="I54" s="7" t="s">
        <v>180</v>
      </c>
      <c r="J54" s="5" t="s">
        <v>18</v>
      </c>
      <c r="K54" s="27">
        <v>136.91</v>
      </c>
      <c r="L54" s="8">
        <v>41294</v>
      </c>
      <c r="M54" s="30" t="s">
        <v>45</v>
      </c>
      <c r="N54" s="30" t="s">
        <v>46</v>
      </c>
      <c r="O54" s="31">
        <v>17147522</v>
      </c>
      <c r="P54" s="10" t="s">
        <v>181</v>
      </c>
      <c r="Q54" s="10" t="s">
        <v>182</v>
      </c>
    </row>
    <row r="55" spans="1:17" ht="36" customHeight="1">
      <c r="A55" s="16">
        <f t="shared" si="1"/>
        <v>2013011052</v>
      </c>
      <c r="B55" s="5" t="s">
        <v>101</v>
      </c>
      <c r="C55" s="27">
        <v>429.6</v>
      </c>
      <c r="D55" s="7"/>
      <c r="E55" s="8">
        <v>41295</v>
      </c>
      <c r="F55" s="18" t="s">
        <v>102</v>
      </c>
      <c r="G55" s="18" t="s">
        <v>103</v>
      </c>
      <c r="H55" s="19">
        <v>17081173</v>
      </c>
      <c r="I55" s="7" t="s">
        <v>104</v>
      </c>
      <c r="J55" s="5" t="s">
        <v>101</v>
      </c>
      <c r="K55" s="27">
        <v>429.6</v>
      </c>
      <c r="L55" s="8">
        <v>41283</v>
      </c>
      <c r="M55" s="18" t="s">
        <v>102</v>
      </c>
      <c r="N55" s="18" t="s">
        <v>103</v>
      </c>
      <c r="O55" s="19">
        <v>17081173</v>
      </c>
      <c r="P55" s="10" t="s">
        <v>31</v>
      </c>
      <c r="Q55" s="10" t="s">
        <v>32</v>
      </c>
    </row>
    <row r="56" spans="1:17" ht="36" customHeight="1">
      <c r="A56" s="16">
        <f t="shared" si="1"/>
        <v>2013011053</v>
      </c>
      <c r="B56" s="5" t="s">
        <v>105</v>
      </c>
      <c r="C56" s="27">
        <v>100</v>
      </c>
      <c r="D56" s="7"/>
      <c r="E56" s="8">
        <v>41292</v>
      </c>
      <c r="F56" s="5" t="s">
        <v>106</v>
      </c>
      <c r="G56" s="5" t="s">
        <v>107</v>
      </c>
      <c r="H56" s="9">
        <v>911730</v>
      </c>
      <c r="I56" s="7" t="s">
        <v>196</v>
      </c>
      <c r="J56" s="5" t="s">
        <v>105</v>
      </c>
      <c r="K56" s="27">
        <v>100</v>
      </c>
      <c r="L56" s="8">
        <v>41290</v>
      </c>
      <c r="M56" s="5" t="s">
        <v>106</v>
      </c>
      <c r="N56" s="5" t="s">
        <v>107</v>
      </c>
      <c r="O56" s="9">
        <v>911730</v>
      </c>
      <c r="P56" s="10" t="s">
        <v>192</v>
      </c>
      <c r="Q56" s="10" t="s">
        <v>193</v>
      </c>
    </row>
    <row r="57" spans="1:17" ht="36" customHeight="1">
      <c r="A57" s="16">
        <f t="shared" si="1"/>
        <v>2013011054</v>
      </c>
      <c r="B57" s="5" t="s">
        <v>108</v>
      </c>
      <c r="C57" s="27">
        <v>88.45</v>
      </c>
      <c r="D57" s="7"/>
      <c r="E57" s="8">
        <v>41290</v>
      </c>
      <c r="F57" s="5" t="s">
        <v>109</v>
      </c>
      <c r="G57" s="5" t="s">
        <v>110</v>
      </c>
      <c r="H57" s="19">
        <v>36575348</v>
      </c>
      <c r="I57" s="7" t="s">
        <v>195</v>
      </c>
      <c r="J57" s="5" t="s">
        <v>108</v>
      </c>
      <c r="K57" s="27">
        <v>88.45</v>
      </c>
      <c r="L57" s="8">
        <v>41288</v>
      </c>
      <c r="M57" s="5" t="s">
        <v>109</v>
      </c>
      <c r="N57" s="5" t="s">
        <v>110</v>
      </c>
      <c r="O57" s="19">
        <v>36575348</v>
      </c>
      <c r="P57" s="10" t="s">
        <v>192</v>
      </c>
      <c r="Q57" s="10" t="s">
        <v>193</v>
      </c>
    </row>
    <row r="58" spans="1:17" ht="36" customHeight="1">
      <c r="A58" s="16">
        <f t="shared" si="1"/>
        <v>2013011055</v>
      </c>
      <c r="B58" s="5" t="s">
        <v>25</v>
      </c>
      <c r="C58" s="27">
        <v>371.93</v>
      </c>
      <c r="D58" s="7" t="s">
        <v>26</v>
      </c>
      <c r="E58" s="8">
        <v>41288</v>
      </c>
      <c r="F58" s="30" t="s">
        <v>27</v>
      </c>
      <c r="G58" s="30" t="s">
        <v>28</v>
      </c>
      <c r="H58" s="31">
        <v>45713027</v>
      </c>
      <c r="I58" s="7" t="s">
        <v>112</v>
      </c>
      <c r="J58" s="5" t="s">
        <v>25</v>
      </c>
      <c r="K58" s="27">
        <v>371.93</v>
      </c>
      <c r="L58" s="8">
        <v>41291</v>
      </c>
      <c r="M58" s="30" t="s">
        <v>27</v>
      </c>
      <c r="N58" s="30" t="s">
        <v>28</v>
      </c>
      <c r="O58" s="31">
        <v>45713027</v>
      </c>
      <c r="P58" s="10" t="s">
        <v>31</v>
      </c>
      <c r="Q58" s="10" t="s">
        <v>32</v>
      </c>
    </row>
    <row r="59" spans="1:17" ht="36" customHeight="1">
      <c r="A59" s="16">
        <f t="shared" si="1"/>
        <v>2013011056</v>
      </c>
      <c r="B59" s="5" t="s">
        <v>25</v>
      </c>
      <c r="C59" s="27">
        <v>432.49</v>
      </c>
      <c r="D59" s="7" t="s">
        <v>26</v>
      </c>
      <c r="E59" s="8">
        <v>41288</v>
      </c>
      <c r="F59" s="30" t="s">
        <v>27</v>
      </c>
      <c r="G59" s="30" t="s">
        <v>28</v>
      </c>
      <c r="H59" s="31">
        <v>45713028</v>
      </c>
      <c r="I59" s="7" t="s">
        <v>113</v>
      </c>
      <c r="J59" s="5" t="s">
        <v>25</v>
      </c>
      <c r="K59" s="27">
        <v>432.49</v>
      </c>
      <c r="L59" s="8">
        <v>41291</v>
      </c>
      <c r="M59" s="30" t="s">
        <v>27</v>
      </c>
      <c r="N59" s="30" t="s">
        <v>28</v>
      </c>
      <c r="O59" s="31">
        <v>45713028</v>
      </c>
      <c r="P59" s="10" t="s">
        <v>31</v>
      </c>
      <c r="Q59" s="10" t="s">
        <v>32</v>
      </c>
    </row>
    <row r="60" spans="1:17" ht="36" customHeight="1">
      <c r="A60" s="16">
        <f t="shared" si="1"/>
        <v>2013011057</v>
      </c>
      <c r="B60" s="5" t="s">
        <v>25</v>
      </c>
      <c r="C60" s="27">
        <v>1182.23</v>
      </c>
      <c r="D60" s="7" t="s">
        <v>26</v>
      </c>
      <c r="E60" s="8">
        <v>41288</v>
      </c>
      <c r="F60" s="30" t="s">
        <v>27</v>
      </c>
      <c r="G60" s="30" t="s">
        <v>28</v>
      </c>
      <c r="H60" s="31">
        <v>45713029</v>
      </c>
      <c r="I60" s="32" t="s">
        <v>114</v>
      </c>
      <c r="J60" s="5" t="s">
        <v>25</v>
      </c>
      <c r="K60" s="27">
        <v>1182.23</v>
      </c>
      <c r="L60" s="8">
        <v>41292</v>
      </c>
      <c r="M60" s="30" t="s">
        <v>27</v>
      </c>
      <c r="N60" s="30" t="s">
        <v>28</v>
      </c>
      <c r="O60" s="31">
        <v>45713029</v>
      </c>
      <c r="P60" s="10" t="s">
        <v>31</v>
      </c>
      <c r="Q60" s="10" t="s">
        <v>32</v>
      </c>
    </row>
    <row r="61" spans="1:17" ht="36" customHeight="1">
      <c r="A61" s="16">
        <f aca="true" t="shared" si="2" ref="A61:A68">SUM(A60+1)</f>
        <v>2013011058</v>
      </c>
      <c r="B61" s="5" t="s">
        <v>25</v>
      </c>
      <c r="C61" s="27">
        <v>596.15</v>
      </c>
      <c r="D61" s="7" t="s">
        <v>26</v>
      </c>
      <c r="E61" s="8">
        <v>41288</v>
      </c>
      <c r="F61" s="30" t="s">
        <v>27</v>
      </c>
      <c r="G61" s="30" t="s">
        <v>28</v>
      </c>
      <c r="H61" s="31">
        <v>45713030</v>
      </c>
      <c r="I61" s="7" t="s">
        <v>115</v>
      </c>
      <c r="J61" s="5" t="s">
        <v>25</v>
      </c>
      <c r="K61" s="27">
        <v>596.15</v>
      </c>
      <c r="L61" s="8">
        <v>41292</v>
      </c>
      <c r="M61" s="30" t="s">
        <v>27</v>
      </c>
      <c r="N61" s="30" t="s">
        <v>28</v>
      </c>
      <c r="O61" s="31">
        <v>45713030</v>
      </c>
      <c r="P61" s="10" t="s">
        <v>31</v>
      </c>
      <c r="Q61" s="10" t="s">
        <v>32</v>
      </c>
    </row>
    <row r="62" spans="1:17" ht="36" customHeight="1">
      <c r="A62" s="16">
        <f t="shared" si="2"/>
        <v>2013011059</v>
      </c>
      <c r="B62" s="5" t="s">
        <v>117</v>
      </c>
      <c r="C62" s="27">
        <v>146.52</v>
      </c>
      <c r="D62" s="7" t="s">
        <v>118</v>
      </c>
      <c r="E62" s="8">
        <v>41289</v>
      </c>
      <c r="F62" s="30" t="s">
        <v>119</v>
      </c>
      <c r="G62" s="30" t="s">
        <v>120</v>
      </c>
      <c r="H62" s="31">
        <v>31322832</v>
      </c>
      <c r="I62" s="7"/>
      <c r="J62" s="5"/>
      <c r="K62" s="27"/>
      <c r="L62" s="8"/>
      <c r="M62" s="30"/>
      <c r="N62" s="30"/>
      <c r="O62" s="31"/>
      <c r="P62" s="10"/>
      <c r="Q62" s="10"/>
    </row>
    <row r="63" spans="1:17" ht="36" customHeight="1">
      <c r="A63" s="16">
        <f t="shared" si="2"/>
        <v>2013011060</v>
      </c>
      <c r="B63" s="5" t="s">
        <v>116</v>
      </c>
      <c r="C63" s="27">
        <v>87</v>
      </c>
      <c r="D63" s="7"/>
      <c r="E63" s="8">
        <v>41296</v>
      </c>
      <c r="F63" s="18" t="s">
        <v>102</v>
      </c>
      <c r="G63" s="18" t="s">
        <v>103</v>
      </c>
      <c r="H63" s="19">
        <v>17081173</v>
      </c>
      <c r="I63" s="7" t="s">
        <v>197</v>
      </c>
      <c r="J63" s="5" t="s">
        <v>116</v>
      </c>
      <c r="K63" s="27">
        <v>87</v>
      </c>
      <c r="L63" s="8">
        <v>41295</v>
      </c>
      <c r="M63" s="18" t="s">
        <v>102</v>
      </c>
      <c r="N63" s="18" t="s">
        <v>103</v>
      </c>
      <c r="O63" s="19">
        <v>17081173</v>
      </c>
      <c r="P63" s="10" t="s">
        <v>192</v>
      </c>
      <c r="Q63" s="10" t="s">
        <v>193</v>
      </c>
    </row>
    <row r="64" spans="1:17" ht="36" customHeight="1">
      <c r="A64" s="16">
        <f t="shared" si="2"/>
        <v>2013011061</v>
      </c>
      <c r="B64" s="5" t="s">
        <v>121</v>
      </c>
      <c r="C64" s="27">
        <v>276</v>
      </c>
      <c r="D64" s="7"/>
      <c r="E64" s="8">
        <v>41297</v>
      </c>
      <c r="F64" s="30" t="s">
        <v>122</v>
      </c>
      <c r="G64" s="30" t="s">
        <v>123</v>
      </c>
      <c r="H64" s="31">
        <v>36227901</v>
      </c>
      <c r="I64" s="7" t="s">
        <v>198</v>
      </c>
      <c r="J64" s="5" t="s">
        <v>121</v>
      </c>
      <c r="K64" s="27">
        <v>276</v>
      </c>
      <c r="L64" s="8">
        <v>41288</v>
      </c>
      <c r="M64" s="30" t="s">
        <v>122</v>
      </c>
      <c r="N64" s="30" t="s">
        <v>123</v>
      </c>
      <c r="O64" s="31">
        <v>36227901</v>
      </c>
      <c r="P64" s="10" t="s">
        <v>192</v>
      </c>
      <c r="Q64" s="10" t="s">
        <v>193</v>
      </c>
    </row>
    <row r="65" spans="1:17" ht="36" customHeight="1">
      <c r="A65" s="16">
        <f t="shared" si="2"/>
        <v>2013011062</v>
      </c>
      <c r="B65" s="5" t="s">
        <v>121</v>
      </c>
      <c r="C65" s="27">
        <v>522.24</v>
      </c>
      <c r="D65" s="7"/>
      <c r="E65" s="8">
        <v>41292</v>
      </c>
      <c r="F65" s="21" t="s">
        <v>124</v>
      </c>
      <c r="G65" s="5" t="s">
        <v>125</v>
      </c>
      <c r="H65" s="9">
        <v>35840780</v>
      </c>
      <c r="I65" s="7" t="s">
        <v>199</v>
      </c>
      <c r="J65" s="5" t="s">
        <v>121</v>
      </c>
      <c r="K65" s="27">
        <v>522.24</v>
      </c>
      <c r="L65" s="8">
        <v>41295</v>
      </c>
      <c r="M65" s="21" t="s">
        <v>124</v>
      </c>
      <c r="N65" s="5" t="s">
        <v>125</v>
      </c>
      <c r="O65" s="9">
        <v>35840780</v>
      </c>
      <c r="P65" s="10" t="s">
        <v>192</v>
      </c>
      <c r="Q65" s="10" t="s">
        <v>193</v>
      </c>
    </row>
    <row r="66" spans="1:17" ht="36" customHeight="1">
      <c r="A66" s="16">
        <f t="shared" si="2"/>
        <v>2013011063</v>
      </c>
      <c r="B66" s="5" t="s">
        <v>127</v>
      </c>
      <c r="C66" s="27">
        <v>4240</v>
      </c>
      <c r="D66" s="7"/>
      <c r="E66" s="8">
        <v>41289</v>
      </c>
      <c r="F66" s="23" t="s">
        <v>128</v>
      </c>
      <c r="G66" s="18" t="s">
        <v>129</v>
      </c>
      <c r="H66" s="19">
        <v>36211222</v>
      </c>
      <c r="I66" s="7"/>
      <c r="J66" s="5"/>
      <c r="K66" s="27"/>
      <c r="L66" s="8"/>
      <c r="M66" s="23"/>
      <c r="N66" s="18"/>
      <c r="O66" s="19"/>
      <c r="P66" s="10"/>
      <c r="Q66" s="10"/>
    </row>
    <row r="67" spans="1:17" ht="36" customHeight="1">
      <c r="A67" s="16">
        <f t="shared" si="2"/>
        <v>2013011064</v>
      </c>
      <c r="B67" s="5" t="s">
        <v>121</v>
      </c>
      <c r="C67" s="27">
        <v>774.95</v>
      </c>
      <c r="D67" s="7"/>
      <c r="E67" s="8">
        <v>41289</v>
      </c>
      <c r="F67" s="30" t="s">
        <v>130</v>
      </c>
      <c r="G67" s="30" t="s">
        <v>131</v>
      </c>
      <c r="H67" s="31">
        <v>36343129</v>
      </c>
      <c r="I67" s="7" t="s">
        <v>200</v>
      </c>
      <c r="J67" s="5" t="s">
        <v>121</v>
      </c>
      <c r="K67" s="27">
        <v>774.95</v>
      </c>
      <c r="L67" s="8">
        <v>41288</v>
      </c>
      <c r="M67" s="30" t="s">
        <v>130</v>
      </c>
      <c r="N67" s="30" t="s">
        <v>131</v>
      </c>
      <c r="O67" s="31">
        <v>36343129</v>
      </c>
      <c r="P67" s="10" t="s">
        <v>192</v>
      </c>
      <c r="Q67" s="10" t="s">
        <v>193</v>
      </c>
    </row>
    <row r="68" spans="1:17" ht="36" customHeight="1">
      <c r="A68" s="16">
        <f t="shared" si="2"/>
        <v>2013011065</v>
      </c>
      <c r="B68" s="5" t="s">
        <v>82</v>
      </c>
      <c r="C68" s="27">
        <v>263.14</v>
      </c>
      <c r="D68" s="7"/>
      <c r="E68" s="8">
        <v>41298</v>
      </c>
      <c r="F68" s="21" t="s">
        <v>133</v>
      </c>
      <c r="G68" s="5" t="s">
        <v>132</v>
      </c>
      <c r="H68" s="9">
        <v>31331131</v>
      </c>
      <c r="I68" s="7" t="s">
        <v>201</v>
      </c>
      <c r="J68" s="5" t="s">
        <v>82</v>
      </c>
      <c r="K68" s="27">
        <v>263.14</v>
      </c>
      <c r="L68" s="8">
        <v>41295</v>
      </c>
      <c r="M68" s="21" t="s">
        <v>133</v>
      </c>
      <c r="N68" s="5" t="s">
        <v>132</v>
      </c>
      <c r="O68" s="9">
        <v>31331131</v>
      </c>
      <c r="P68" s="10" t="s">
        <v>192</v>
      </c>
      <c r="Q68" s="10" t="s">
        <v>193</v>
      </c>
    </row>
    <row r="69" spans="1:17" ht="36" customHeight="1">
      <c r="A69" s="16">
        <f t="shared" si="1"/>
        <v>2013011066</v>
      </c>
      <c r="B69" s="27" t="s">
        <v>18</v>
      </c>
      <c r="C69" s="27">
        <v>1178.21</v>
      </c>
      <c r="D69" s="7" t="s">
        <v>68</v>
      </c>
      <c r="E69" s="8">
        <v>41298</v>
      </c>
      <c r="F69" s="21" t="s">
        <v>20</v>
      </c>
      <c r="G69" s="5" t="s">
        <v>21</v>
      </c>
      <c r="H69" s="9">
        <v>45952672</v>
      </c>
      <c r="I69" s="7"/>
      <c r="J69" s="27" t="s">
        <v>18</v>
      </c>
      <c r="K69" s="27">
        <v>1178.21</v>
      </c>
      <c r="L69" s="8">
        <v>41295</v>
      </c>
      <c r="M69" s="21" t="s">
        <v>20</v>
      </c>
      <c r="N69" s="5" t="s">
        <v>21</v>
      </c>
      <c r="O69" s="9">
        <v>45952672</v>
      </c>
      <c r="P69" s="10" t="s">
        <v>31</v>
      </c>
      <c r="Q69" s="10" t="s">
        <v>32</v>
      </c>
    </row>
    <row r="70" spans="1:17" ht="36" customHeight="1">
      <c r="A70" s="16">
        <f t="shared" si="1"/>
        <v>2013011067</v>
      </c>
      <c r="B70" s="5" t="s">
        <v>18</v>
      </c>
      <c r="C70" s="27">
        <v>1835.98</v>
      </c>
      <c r="D70" s="34"/>
      <c r="E70" s="8">
        <v>41297</v>
      </c>
      <c r="F70" s="18" t="s">
        <v>134</v>
      </c>
      <c r="G70" s="18" t="s">
        <v>135</v>
      </c>
      <c r="H70" s="19">
        <v>32915969</v>
      </c>
      <c r="I70" s="7" t="s">
        <v>229</v>
      </c>
      <c r="J70" s="27" t="s">
        <v>18</v>
      </c>
      <c r="K70" s="27">
        <v>1835.98</v>
      </c>
      <c r="L70" s="8">
        <v>41296</v>
      </c>
      <c r="M70" s="18" t="s">
        <v>134</v>
      </c>
      <c r="N70" s="18" t="s">
        <v>135</v>
      </c>
      <c r="O70" s="19">
        <v>32915969</v>
      </c>
      <c r="P70" s="10" t="s">
        <v>31</v>
      </c>
      <c r="Q70" s="10" t="s">
        <v>32</v>
      </c>
    </row>
    <row r="71" spans="1:17" ht="36" customHeight="1">
      <c r="A71" s="16">
        <f t="shared" si="1"/>
        <v>2013011068</v>
      </c>
      <c r="B71" s="5" t="s">
        <v>139</v>
      </c>
      <c r="C71" s="27">
        <v>24000</v>
      </c>
      <c r="D71" s="7" t="s">
        <v>217</v>
      </c>
      <c r="E71" s="8">
        <v>41298</v>
      </c>
      <c r="F71" s="21" t="s">
        <v>140</v>
      </c>
      <c r="G71" s="5" t="s">
        <v>141</v>
      </c>
      <c r="H71" s="9">
        <v>316099090</v>
      </c>
      <c r="I71" s="7"/>
      <c r="J71" s="5"/>
      <c r="K71" s="27"/>
      <c r="L71" s="8"/>
      <c r="M71" s="21"/>
      <c r="N71" s="5"/>
      <c r="O71" s="9"/>
      <c r="P71" s="10"/>
      <c r="Q71" s="10"/>
    </row>
    <row r="72" spans="1:17" ht="36" customHeight="1">
      <c r="A72" s="16">
        <f aca="true" t="shared" si="3" ref="A72:A123">SUM(A71+1)</f>
        <v>2013011069</v>
      </c>
      <c r="B72" s="5" t="s">
        <v>18</v>
      </c>
      <c r="C72" s="27">
        <v>80.75</v>
      </c>
      <c r="D72" s="7" t="s">
        <v>55</v>
      </c>
      <c r="E72" s="8">
        <v>41298</v>
      </c>
      <c r="F72" s="21" t="s">
        <v>57</v>
      </c>
      <c r="G72" s="5" t="s">
        <v>56</v>
      </c>
      <c r="H72" s="9">
        <v>17260752</v>
      </c>
      <c r="I72" s="7" t="s">
        <v>228</v>
      </c>
      <c r="J72" s="5" t="s">
        <v>18</v>
      </c>
      <c r="K72" s="27">
        <v>80.75</v>
      </c>
      <c r="L72" s="8">
        <v>41278</v>
      </c>
      <c r="M72" s="21" t="s">
        <v>57</v>
      </c>
      <c r="N72" s="5" t="s">
        <v>56</v>
      </c>
      <c r="O72" s="9">
        <v>17260752</v>
      </c>
      <c r="P72" s="10" t="s">
        <v>181</v>
      </c>
      <c r="Q72" s="10" t="s">
        <v>182</v>
      </c>
    </row>
    <row r="73" spans="1:17" ht="36" customHeight="1">
      <c r="A73" s="16">
        <f t="shared" si="3"/>
        <v>2013011070</v>
      </c>
      <c r="B73" s="5" t="s">
        <v>18</v>
      </c>
      <c r="C73" s="27">
        <v>244.54</v>
      </c>
      <c r="D73" s="7"/>
      <c r="E73" s="8">
        <v>41294</v>
      </c>
      <c r="F73" s="18" t="s">
        <v>48</v>
      </c>
      <c r="G73" s="18" t="s">
        <v>49</v>
      </c>
      <c r="H73" s="19">
        <v>31724256</v>
      </c>
      <c r="I73" s="7" t="s">
        <v>227</v>
      </c>
      <c r="J73" s="5" t="s">
        <v>18</v>
      </c>
      <c r="K73" s="27">
        <v>244.54</v>
      </c>
      <c r="L73" s="8">
        <v>41294</v>
      </c>
      <c r="M73" s="18" t="s">
        <v>48</v>
      </c>
      <c r="N73" s="18" t="s">
        <v>49</v>
      </c>
      <c r="O73" s="19">
        <v>31724256</v>
      </c>
      <c r="P73" s="10" t="s">
        <v>181</v>
      </c>
      <c r="Q73" s="10" t="s">
        <v>182</v>
      </c>
    </row>
    <row r="74" spans="1:17" ht="36" customHeight="1">
      <c r="A74" s="16">
        <f t="shared" si="3"/>
        <v>2013011071</v>
      </c>
      <c r="B74" s="5" t="s">
        <v>18</v>
      </c>
      <c r="C74" s="27">
        <v>203.54</v>
      </c>
      <c r="D74" s="7"/>
      <c r="E74" s="8">
        <v>41302</v>
      </c>
      <c r="F74" s="18" t="s">
        <v>45</v>
      </c>
      <c r="G74" s="18" t="s">
        <v>46</v>
      </c>
      <c r="H74" s="19">
        <v>17147522</v>
      </c>
      <c r="I74" s="7" t="s">
        <v>226</v>
      </c>
      <c r="J74" s="5" t="s">
        <v>18</v>
      </c>
      <c r="K74" s="27">
        <v>203.54</v>
      </c>
      <c r="L74" s="8">
        <v>41294</v>
      </c>
      <c r="M74" s="18" t="s">
        <v>45</v>
      </c>
      <c r="N74" s="18" t="s">
        <v>46</v>
      </c>
      <c r="O74" s="19">
        <v>17147522</v>
      </c>
      <c r="P74" s="10" t="s">
        <v>181</v>
      </c>
      <c r="Q74" s="10" t="s">
        <v>182</v>
      </c>
    </row>
    <row r="75" spans="1:17" ht="36" customHeight="1">
      <c r="A75" s="16">
        <f t="shared" si="3"/>
        <v>2013011072</v>
      </c>
      <c r="B75" s="5" t="s">
        <v>136</v>
      </c>
      <c r="C75" s="27">
        <v>42</v>
      </c>
      <c r="D75" s="7"/>
      <c r="E75" s="8">
        <v>41300</v>
      </c>
      <c r="F75" s="22" t="s">
        <v>137</v>
      </c>
      <c r="G75" s="5" t="s">
        <v>138</v>
      </c>
      <c r="H75" s="5" t="s">
        <v>142</v>
      </c>
      <c r="I75" s="7" t="s">
        <v>202</v>
      </c>
      <c r="J75" s="5" t="s">
        <v>136</v>
      </c>
      <c r="K75" s="27">
        <v>43</v>
      </c>
      <c r="L75" s="8">
        <v>41296</v>
      </c>
      <c r="M75" s="22" t="s">
        <v>137</v>
      </c>
      <c r="N75" s="5" t="s">
        <v>138</v>
      </c>
      <c r="O75" s="5" t="s">
        <v>142</v>
      </c>
      <c r="P75" s="10" t="s">
        <v>192</v>
      </c>
      <c r="Q75" s="10" t="s">
        <v>193</v>
      </c>
    </row>
    <row r="76" spans="1:17" ht="36" customHeight="1">
      <c r="A76" s="16">
        <f t="shared" si="3"/>
        <v>2013011073</v>
      </c>
      <c r="B76" s="5" t="s">
        <v>143</v>
      </c>
      <c r="C76" s="27">
        <v>196</v>
      </c>
      <c r="D76" s="7"/>
      <c r="E76" s="8">
        <v>41303</v>
      </c>
      <c r="F76" s="18" t="s">
        <v>144</v>
      </c>
      <c r="G76" s="18" t="s">
        <v>145</v>
      </c>
      <c r="H76" s="19">
        <v>33725934</v>
      </c>
      <c r="I76" s="7" t="s">
        <v>225</v>
      </c>
      <c r="J76" s="5" t="s">
        <v>143</v>
      </c>
      <c r="K76" s="27">
        <v>196</v>
      </c>
      <c r="L76" s="8">
        <v>41302</v>
      </c>
      <c r="M76" s="18" t="s">
        <v>144</v>
      </c>
      <c r="N76" s="18" t="s">
        <v>145</v>
      </c>
      <c r="O76" s="19">
        <v>33725934</v>
      </c>
      <c r="P76" s="10" t="s">
        <v>181</v>
      </c>
      <c r="Q76" s="10" t="s">
        <v>182</v>
      </c>
    </row>
    <row r="77" spans="1:17" ht="36" customHeight="1">
      <c r="A77" s="16">
        <f t="shared" si="3"/>
        <v>2013011074</v>
      </c>
      <c r="B77" s="5" t="s">
        <v>18</v>
      </c>
      <c r="C77" s="27">
        <v>113.99</v>
      </c>
      <c r="D77" s="7"/>
      <c r="E77" s="8">
        <v>41304</v>
      </c>
      <c r="F77" s="18" t="s">
        <v>50</v>
      </c>
      <c r="G77" s="18" t="s">
        <v>51</v>
      </c>
      <c r="H77" s="19">
        <v>36019209</v>
      </c>
      <c r="I77" s="7" t="s">
        <v>224</v>
      </c>
      <c r="J77" s="5" t="s">
        <v>18</v>
      </c>
      <c r="K77" s="27">
        <v>113.99</v>
      </c>
      <c r="L77" s="8">
        <v>41302</v>
      </c>
      <c r="M77" s="18" t="s">
        <v>50</v>
      </c>
      <c r="N77" s="18" t="s">
        <v>51</v>
      </c>
      <c r="O77" s="19">
        <v>36019209</v>
      </c>
      <c r="P77" s="10" t="s">
        <v>181</v>
      </c>
      <c r="Q77" s="10" t="s">
        <v>182</v>
      </c>
    </row>
    <row r="78" spans="1:17" ht="36" customHeight="1">
      <c r="A78" s="16">
        <f t="shared" si="3"/>
        <v>2013011075</v>
      </c>
      <c r="B78" s="5" t="s">
        <v>18</v>
      </c>
      <c r="C78" s="27">
        <v>581.99</v>
      </c>
      <c r="D78" s="7"/>
      <c r="E78" s="8">
        <v>41302</v>
      </c>
      <c r="F78" s="18" t="s">
        <v>94</v>
      </c>
      <c r="G78" s="18" t="s">
        <v>95</v>
      </c>
      <c r="H78" s="19">
        <v>35760532</v>
      </c>
      <c r="I78" s="7" t="s">
        <v>223</v>
      </c>
      <c r="J78" s="5" t="s">
        <v>18</v>
      </c>
      <c r="K78" s="27">
        <v>581.99</v>
      </c>
      <c r="L78" s="8">
        <v>41301</v>
      </c>
      <c r="M78" s="18" t="s">
        <v>94</v>
      </c>
      <c r="N78" s="18" t="s">
        <v>95</v>
      </c>
      <c r="O78" s="19">
        <v>35760532</v>
      </c>
      <c r="P78" s="10" t="s">
        <v>181</v>
      </c>
      <c r="Q78" s="10" t="s">
        <v>182</v>
      </c>
    </row>
    <row r="79" spans="1:17" ht="36" customHeight="1">
      <c r="A79" s="16">
        <f t="shared" si="3"/>
        <v>2013011076</v>
      </c>
      <c r="B79" s="5" t="s">
        <v>18</v>
      </c>
      <c r="C79" s="27">
        <v>312.84</v>
      </c>
      <c r="D79" s="7"/>
      <c r="E79" s="8">
        <v>41302</v>
      </c>
      <c r="F79" s="18" t="s">
        <v>94</v>
      </c>
      <c r="G79" s="18" t="s">
        <v>95</v>
      </c>
      <c r="H79" s="19">
        <v>35760532</v>
      </c>
      <c r="I79" s="7" t="s">
        <v>221</v>
      </c>
      <c r="J79" s="5" t="s">
        <v>18</v>
      </c>
      <c r="K79" s="27">
        <v>312.84</v>
      </c>
      <c r="L79" s="8">
        <v>41301</v>
      </c>
      <c r="M79" s="18" t="s">
        <v>94</v>
      </c>
      <c r="N79" s="18" t="s">
        <v>95</v>
      </c>
      <c r="O79" s="19">
        <v>35760532</v>
      </c>
      <c r="P79" s="10" t="s">
        <v>181</v>
      </c>
      <c r="Q79" s="10" t="s">
        <v>222</v>
      </c>
    </row>
    <row r="80" spans="1:17" ht="36" customHeight="1">
      <c r="A80" s="16">
        <f>SUM(A79+1)</f>
        <v>2013011077</v>
      </c>
      <c r="B80" s="5" t="s">
        <v>146</v>
      </c>
      <c r="C80" s="27">
        <v>245.31</v>
      </c>
      <c r="D80" s="7" t="s">
        <v>147</v>
      </c>
      <c r="E80" s="8" t="s">
        <v>148</v>
      </c>
      <c r="F80" s="21" t="s">
        <v>149</v>
      </c>
      <c r="G80" s="5" t="s">
        <v>150</v>
      </c>
      <c r="H80" s="9">
        <v>35697270</v>
      </c>
      <c r="I80" s="7"/>
      <c r="J80" s="5"/>
      <c r="K80" s="27"/>
      <c r="L80" s="8"/>
      <c r="M80" s="21"/>
      <c r="N80" s="5"/>
      <c r="O80" s="9"/>
      <c r="P80" s="10"/>
      <c r="Q80" s="10"/>
    </row>
    <row r="81" spans="1:17" ht="36" customHeight="1">
      <c r="A81" s="16">
        <f>SUM(A80+1)</f>
        <v>2013011078</v>
      </c>
      <c r="B81" s="5" t="s">
        <v>18</v>
      </c>
      <c r="C81" s="27">
        <v>836.4</v>
      </c>
      <c r="D81" s="7"/>
      <c r="E81" s="8">
        <v>41302</v>
      </c>
      <c r="F81" s="18" t="s">
        <v>151</v>
      </c>
      <c r="G81" s="18" t="s">
        <v>152</v>
      </c>
      <c r="H81" s="19">
        <v>36397161</v>
      </c>
      <c r="I81" s="7" t="s">
        <v>220</v>
      </c>
      <c r="J81" s="5" t="s">
        <v>18</v>
      </c>
      <c r="K81" s="27">
        <v>836.4</v>
      </c>
      <c r="L81" s="33">
        <v>41298</v>
      </c>
      <c r="M81" s="18" t="s">
        <v>151</v>
      </c>
      <c r="N81" s="18" t="s">
        <v>152</v>
      </c>
      <c r="O81" s="19">
        <v>36397161</v>
      </c>
      <c r="P81" s="10" t="s">
        <v>31</v>
      </c>
      <c r="Q81" s="10" t="s">
        <v>32</v>
      </c>
    </row>
    <row r="82" spans="1:17" ht="36" customHeight="1">
      <c r="A82" s="16">
        <f>SUM(A81+1)</f>
        <v>2013011079</v>
      </c>
      <c r="B82" s="5" t="s">
        <v>18</v>
      </c>
      <c r="C82" s="27">
        <v>616.22</v>
      </c>
      <c r="D82" s="7"/>
      <c r="E82" s="8">
        <v>41302</v>
      </c>
      <c r="F82" s="18" t="s">
        <v>151</v>
      </c>
      <c r="G82" s="18" t="s">
        <v>152</v>
      </c>
      <c r="H82" s="19">
        <v>36397161</v>
      </c>
      <c r="I82" s="7" t="s">
        <v>220</v>
      </c>
      <c r="J82" s="5" t="s">
        <v>18</v>
      </c>
      <c r="K82" s="27">
        <v>616.22</v>
      </c>
      <c r="L82" s="8">
        <v>41298</v>
      </c>
      <c r="M82" s="18" t="s">
        <v>151</v>
      </c>
      <c r="N82" s="18" t="s">
        <v>152</v>
      </c>
      <c r="O82" s="19">
        <v>36397161</v>
      </c>
      <c r="P82" s="10" t="s">
        <v>31</v>
      </c>
      <c r="Q82" s="10" t="s">
        <v>32</v>
      </c>
    </row>
    <row r="83" spans="1:17" ht="36" customHeight="1">
      <c r="A83" s="16">
        <f>SUM(A82+1)</f>
        <v>2013011080</v>
      </c>
      <c r="B83" s="5" t="s">
        <v>18</v>
      </c>
      <c r="C83" s="27">
        <v>476.15</v>
      </c>
      <c r="D83" s="7"/>
      <c r="E83" s="8">
        <v>41302</v>
      </c>
      <c r="F83" s="18" t="s">
        <v>151</v>
      </c>
      <c r="G83" s="18" t="s">
        <v>152</v>
      </c>
      <c r="H83" s="19">
        <v>36397161</v>
      </c>
      <c r="I83" s="7" t="s">
        <v>220</v>
      </c>
      <c r="J83" s="5" t="s">
        <v>18</v>
      </c>
      <c r="K83" s="27">
        <v>476.15</v>
      </c>
      <c r="L83" s="8">
        <v>41298</v>
      </c>
      <c r="M83" s="18" t="s">
        <v>151</v>
      </c>
      <c r="N83" s="18" t="s">
        <v>152</v>
      </c>
      <c r="O83" s="19">
        <v>36397161</v>
      </c>
      <c r="P83" s="10" t="s">
        <v>31</v>
      </c>
      <c r="Q83" s="10" t="s">
        <v>32</v>
      </c>
    </row>
    <row r="84" spans="1:17" ht="36" customHeight="1">
      <c r="A84" s="16">
        <f t="shared" si="3"/>
        <v>2013011081</v>
      </c>
      <c r="B84" s="5" t="s">
        <v>153</v>
      </c>
      <c r="C84" s="27">
        <v>68.4</v>
      </c>
      <c r="D84" s="7"/>
      <c r="E84" s="8">
        <v>41304</v>
      </c>
      <c r="F84" s="18" t="s">
        <v>102</v>
      </c>
      <c r="G84" s="18" t="s">
        <v>103</v>
      </c>
      <c r="H84" s="19">
        <v>17081173</v>
      </c>
      <c r="I84" s="11" t="s">
        <v>191</v>
      </c>
      <c r="J84" s="5" t="s">
        <v>153</v>
      </c>
      <c r="K84" s="27">
        <v>68.4</v>
      </c>
      <c r="L84" s="8">
        <v>41296</v>
      </c>
      <c r="M84" s="18" t="s">
        <v>102</v>
      </c>
      <c r="N84" s="18" t="s">
        <v>103</v>
      </c>
      <c r="O84" s="19">
        <v>17081173</v>
      </c>
      <c r="P84" s="10" t="s">
        <v>192</v>
      </c>
      <c r="Q84" s="10" t="s">
        <v>193</v>
      </c>
    </row>
    <row r="85" spans="1:17" ht="36" customHeight="1">
      <c r="A85" s="16">
        <f t="shared" si="3"/>
        <v>2013011082</v>
      </c>
      <c r="B85" s="5" t="s">
        <v>154</v>
      </c>
      <c r="C85" s="27">
        <v>262.8</v>
      </c>
      <c r="D85" s="7"/>
      <c r="E85" s="8">
        <v>41304</v>
      </c>
      <c r="F85" s="18" t="s">
        <v>102</v>
      </c>
      <c r="G85" s="18" t="s">
        <v>103</v>
      </c>
      <c r="H85" s="19">
        <v>17081173</v>
      </c>
      <c r="I85" s="7" t="s">
        <v>194</v>
      </c>
      <c r="J85" s="5" t="s">
        <v>154</v>
      </c>
      <c r="K85" s="27">
        <v>262.8</v>
      </c>
      <c r="L85" s="8">
        <v>41295</v>
      </c>
      <c r="M85" s="18" t="s">
        <v>102</v>
      </c>
      <c r="N85" s="18" t="s">
        <v>103</v>
      </c>
      <c r="O85" s="19">
        <v>17081173</v>
      </c>
      <c r="P85" s="10" t="s">
        <v>192</v>
      </c>
      <c r="Q85" s="10" t="s">
        <v>193</v>
      </c>
    </row>
    <row r="86" spans="1:17" ht="36" customHeight="1">
      <c r="A86" s="16">
        <f t="shared" si="3"/>
        <v>2013011083</v>
      </c>
      <c r="B86" s="5" t="s">
        <v>25</v>
      </c>
      <c r="C86" s="27">
        <v>925.48</v>
      </c>
      <c r="D86" s="7" t="s">
        <v>26</v>
      </c>
      <c r="E86" s="8">
        <v>41303</v>
      </c>
      <c r="F86" s="30" t="s">
        <v>27</v>
      </c>
      <c r="G86" s="30" t="s">
        <v>28</v>
      </c>
      <c r="H86" s="31">
        <v>45713027</v>
      </c>
      <c r="I86" s="7" t="s">
        <v>155</v>
      </c>
      <c r="J86" s="5" t="s">
        <v>25</v>
      </c>
      <c r="K86" s="27">
        <v>925.48</v>
      </c>
      <c r="L86" s="8">
        <v>41298</v>
      </c>
      <c r="M86" s="30" t="s">
        <v>27</v>
      </c>
      <c r="N86" s="30" t="s">
        <v>28</v>
      </c>
      <c r="O86" s="31">
        <v>45713027</v>
      </c>
      <c r="P86" s="10" t="s">
        <v>31</v>
      </c>
      <c r="Q86" s="10" t="s">
        <v>32</v>
      </c>
    </row>
    <row r="87" spans="1:17" ht="36" customHeight="1">
      <c r="A87" s="16">
        <f t="shared" si="3"/>
        <v>2013011084</v>
      </c>
      <c r="B87" s="5" t="s">
        <v>25</v>
      </c>
      <c r="C87" s="27">
        <v>834.02</v>
      </c>
      <c r="D87" s="7" t="s">
        <v>26</v>
      </c>
      <c r="E87" s="8">
        <v>41303</v>
      </c>
      <c r="F87" s="30" t="s">
        <v>27</v>
      </c>
      <c r="G87" s="30" t="s">
        <v>28</v>
      </c>
      <c r="H87" s="31">
        <v>45713028</v>
      </c>
      <c r="I87" s="7" t="s">
        <v>156</v>
      </c>
      <c r="J87" s="13" t="s">
        <v>25</v>
      </c>
      <c r="K87" s="27">
        <v>834.02</v>
      </c>
      <c r="L87" s="8">
        <v>41299</v>
      </c>
      <c r="M87" s="30" t="s">
        <v>27</v>
      </c>
      <c r="N87" s="30" t="s">
        <v>28</v>
      </c>
      <c r="O87" s="31">
        <v>45713028</v>
      </c>
      <c r="P87" s="10" t="s">
        <v>31</v>
      </c>
      <c r="Q87" s="10" t="s">
        <v>32</v>
      </c>
    </row>
    <row r="88" spans="1:17" ht="36" customHeight="1">
      <c r="A88" s="16">
        <f t="shared" si="3"/>
        <v>2013011085</v>
      </c>
      <c r="B88" s="5" t="s">
        <v>25</v>
      </c>
      <c r="C88" s="27">
        <v>258.01</v>
      </c>
      <c r="D88" s="7" t="s">
        <v>26</v>
      </c>
      <c r="E88" s="8">
        <v>41303</v>
      </c>
      <c r="F88" s="30" t="s">
        <v>27</v>
      </c>
      <c r="G88" s="30" t="s">
        <v>28</v>
      </c>
      <c r="H88" s="31">
        <v>45713029</v>
      </c>
      <c r="I88" s="7" t="s">
        <v>157</v>
      </c>
      <c r="J88" s="13" t="s">
        <v>25</v>
      </c>
      <c r="K88" s="27">
        <v>258.01</v>
      </c>
      <c r="L88" s="8">
        <v>41299</v>
      </c>
      <c r="M88" s="30" t="s">
        <v>27</v>
      </c>
      <c r="N88" s="30" t="s">
        <v>28</v>
      </c>
      <c r="O88" s="31">
        <v>45713029</v>
      </c>
      <c r="P88" s="10" t="s">
        <v>31</v>
      </c>
      <c r="Q88" s="10" t="s">
        <v>32</v>
      </c>
    </row>
    <row r="89" spans="1:17" ht="36" customHeight="1">
      <c r="A89" s="16">
        <f t="shared" si="3"/>
        <v>2013011086</v>
      </c>
      <c r="B89" s="5" t="s">
        <v>25</v>
      </c>
      <c r="C89" s="27">
        <v>526.33</v>
      </c>
      <c r="D89" s="7" t="s">
        <v>26</v>
      </c>
      <c r="E89" s="8">
        <v>41303</v>
      </c>
      <c r="F89" s="30" t="s">
        <v>27</v>
      </c>
      <c r="G89" s="30" t="s">
        <v>28</v>
      </c>
      <c r="H89" s="31">
        <v>45713030</v>
      </c>
      <c r="I89" s="7" t="s">
        <v>158</v>
      </c>
      <c r="J89" s="13" t="s">
        <v>25</v>
      </c>
      <c r="K89" s="27">
        <v>526.33</v>
      </c>
      <c r="L89" s="8">
        <v>41298</v>
      </c>
      <c r="M89" s="30" t="s">
        <v>27</v>
      </c>
      <c r="N89" s="30" t="s">
        <v>28</v>
      </c>
      <c r="O89" s="31">
        <v>45713030</v>
      </c>
      <c r="P89" s="10" t="s">
        <v>31</v>
      </c>
      <c r="Q89" s="10" t="s">
        <v>32</v>
      </c>
    </row>
    <row r="90" spans="1:17" ht="36" customHeight="1">
      <c r="A90" s="16">
        <f>SUM(A89+1)</f>
        <v>2013011087</v>
      </c>
      <c r="B90" s="5" t="s">
        <v>22</v>
      </c>
      <c r="C90" s="26">
        <v>49.5</v>
      </c>
      <c r="D90" s="7"/>
      <c r="E90" s="8">
        <v>41291</v>
      </c>
      <c r="F90" s="21" t="s">
        <v>23</v>
      </c>
      <c r="G90" s="5" t="s">
        <v>24</v>
      </c>
      <c r="H90" s="9">
        <v>31602436</v>
      </c>
      <c r="I90" s="7"/>
      <c r="J90" s="5"/>
      <c r="K90" s="27"/>
      <c r="L90" s="8"/>
      <c r="M90" s="30"/>
      <c r="N90" s="30"/>
      <c r="O90" s="31"/>
      <c r="P90" s="10"/>
      <c r="Q90" s="10"/>
    </row>
    <row r="91" spans="1:17" ht="36" customHeight="1">
      <c r="A91" s="16">
        <f t="shared" si="3"/>
        <v>2013011088</v>
      </c>
      <c r="B91" s="5" t="s">
        <v>159</v>
      </c>
      <c r="C91" s="27">
        <v>1498.72</v>
      </c>
      <c r="D91" s="7" t="s">
        <v>217</v>
      </c>
      <c r="E91" s="8">
        <v>41303</v>
      </c>
      <c r="F91" s="21" t="s">
        <v>140</v>
      </c>
      <c r="G91" s="5" t="s">
        <v>141</v>
      </c>
      <c r="H91" s="9">
        <v>316099090</v>
      </c>
      <c r="I91" s="7"/>
      <c r="J91" s="5"/>
      <c r="K91" s="27"/>
      <c r="L91" s="8"/>
      <c r="M91" s="21"/>
      <c r="N91" s="5"/>
      <c r="O91" s="9"/>
      <c r="P91" s="10"/>
      <c r="Q91" s="10"/>
    </row>
    <row r="92" spans="1:17" ht="36" customHeight="1">
      <c r="A92" s="16">
        <f t="shared" si="3"/>
        <v>2013011089</v>
      </c>
      <c r="B92" s="5" t="s">
        <v>160</v>
      </c>
      <c r="C92" s="27">
        <v>208.08</v>
      </c>
      <c r="D92" s="7" t="s">
        <v>161</v>
      </c>
      <c r="E92" s="8">
        <v>41297</v>
      </c>
      <c r="F92" s="30" t="s">
        <v>162</v>
      </c>
      <c r="G92" s="30" t="s">
        <v>163</v>
      </c>
      <c r="H92" s="31">
        <v>31692656</v>
      </c>
      <c r="I92" s="7"/>
      <c r="J92" s="5"/>
      <c r="K92" s="27"/>
      <c r="L92" s="8"/>
      <c r="M92" s="30"/>
      <c r="N92" s="30"/>
      <c r="O92" s="31"/>
      <c r="P92" s="10"/>
      <c r="Q92" s="10"/>
    </row>
    <row r="93" spans="1:17" ht="36" customHeight="1">
      <c r="A93" s="16">
        <f t="shared" si="3"/>
        <v>2013011090</v>
      </c>
      <c r="B93" s="5" t="s">
        <v>18</v>
      </c>
      <c r="C93" s="27">
        <v>1227.07</v>
      </c>
      <c r="D93" s="7" t="s">
        <v>68</v>
      </c>
      <c r="E93" s="8">
        <v>41304</v>
      </c>
      <c r="F93" s="21" t="s">
        <v>20</v>
      </c>
      <c r="G93" s="5" t="s">
        <v>21</v>
      </c>
      <c r="H93" s="9">
        <v>45952672</v>
      </c>
      <c r="I93" s="7"/>
      <c r="J93" s="5" t="s">
        <v>18</v>
      </c>
      <c r="K93" s="27">
        <v>1227.07</v>
      </c>
      <c r="L93" s="8">
        <v>41299</v>
      </c>
      <c r="M93" s="21" t="s">
        <v>20</v>
      </c>
      <c r="N93" s="5" t="s">
        <v>21</v>
      </c>
      <c r="O93" s="9">
        <v>45952672</v>
      </c>
      <c r="P93" s="10" t="s">
        <v>31</v>
      </c>
      <c r="Q93" s="10" t="s">
        <v>32</v>
      </c>
    </row>
    <row r="94" spans="1:17" ht="36" customHeight="1">
      <c r="A94" s="16">
        <f t="shared" si="3"/>
        <v>2013011091</v>
      </c>
      <c r="B94" s="5" t="s">
        <v>54</v>
      </c>
      <c r="C94" s="27">
        <v>340.22</v>
      </c>
      <c r="D94" s="7" t="s">
        <v>98</v>
      </c>
      <c r="E94" s="8">
        <v>41305</v>
      </c>
      <c r="F94" s="5" t="s">
        <v>96</v>
      </c>
      <c r="G94" s="5" t="s">
        <v>97</v>
      </c>
      <c r="H94" s="9">
        <v>36210021</v>
      </c>
      <c r="I94" s="7" t="s">
        <v>219</v>
      </c>
      <c r="J94" s="5" t="s">
        <v>54</v>
      </c>
      <c r="K94" s="27">
        <v>340.22</v>
      </c>
      <c r="L94" s="8">
        <v>41294</v>
      </c>
      <c r="M94" s="5" t="s">
        <v>96</v>
      </c>
      <c r="N94" s="5" t="s">
        <v>97</v>
      </c>
      <c r="O94" s="9">
        <v>36210021</v>
      </c>
      <c r="P94" s="10" t="s">
        <v>181</v>
      </c>
      <c r="Q94" s="10" t="s">
        <v>182</v>
      </c>
    </row>
    <row r="95" spans="1:17" ht="36" customHeight="1">
      <c r="A95" s="16">
        <f t="shared" si="3"/>
        <v>2013011092</v>
      </c>
      <c r="B95" s="5" t="s">
        <v>164</v>
      </c>
      <c r="C95" s="27">
        <v>39.36</v>
      </c>
      <c r="D95" s="7" t="s">
        <v>165</v>
      </c>
      <c r="E95" s="8">
        <v>41301</v>
      </c>
      <c r="F95" s="21" t="s">
        <v>166</v>
      </c>
      <c r="G95" s="5" t="s">
        <v>167</v>
      </c>
      <c r="H95" s="9">
        <v>35742364</v>
      </c>
      <c r="I95" s="7"/>
      <c r="J95" s="5"/>
      <c r="K95" s="27"/>
      <c r="L95" s="7"/>
      <c r="M95" s="21"/>
      <c r="N95" s="5"/>
      <c r="O95" s="9"/>
      <c r="P95" s="9"/>
      <c r="Q95" s="10"/>
    </row>
    <row r="96" spans="1:17" ht="36" customHeight="1">
      <c r="A96" s="16">
        <f t="shared" si="3"/>
        <v>2013011093</v>
      </c>
      <c r="B96" s="5" t="s">
        <v>168</v>
      </c>
      <c r="C96" s="27">
        <v>328.21</v>
      </c>
      <c r="D96" s="7" t="s">
        <v>169</v>
      </c>
      <c r="E96" s="8">
        <v>41305</v>
      </c>
      <c r="F96" s="21" t="s">
        <v>170</v>
      </c>
      <c r="G96" s="5" t="s">
        <v>171</v>
      </c>
      <c r="H96" s="9">
        <v>35763469</v>
      </c>
      <c r="I96" s="7"/>
      <c r="J96" s="5"/>
      <c r="K96" s="27"/>
      <c r="L96" s="8"/>
      <c r="M96" s="21"/>
      <c r="N96" s="5"/>
      <c r="O96" s="9"/>
      <c r="P96" s="10"/>
      <c r="Q96" s="10"/>
    </row>
    <row r="97" spans="1:17" ht="36" customHeight="1">
      <c r="A97" s="16">
        <f t="shared" si="3"/>
        <v>2013011094</v>
      </c>
      <c r="B97" s="5" t="s">
        <v>172</v>
      </c>
      <c r="C97" s="27">
        <v>398.33</v>
      </c>
      <c r="D97" s="7"/>
      <c r="E97" s="8">
        <v>41304</v>
      </c>
      <c r="F97" s="23" t="s">
        <v>174</v>
      </c>
      <c r="G97" s="18" t="s">
        <v>175</v>
      </c>
      <c r="H97" s="19">
        <v>30228182</v>
      </c>
      <c r="I97" s="7"/>
      <c r="J97" s="5"/>
      <c r="K97" s="27"/>
      <c r="L97" s="8"/>
      <c r="M97" s="23"/>
      <c r="N97" s="18"/>
      <c r="O97" s="19"/>
      <c r="P97" s="10"/>
      <c r="Q97" s="10"/>
    </row>
    <row r="98" spans="1:17" ht="36" customHeight="1">
      <c r="A98" s="16">
        <f t="shared" si="3"/>
        <v>2013011095</v>
      </c>
      <c r="B98" s="5" t="s">
        <v>173</v>
      </c>
      <c r="C98" s="27">
        <v>82</v>
      </c>
      <c r="D98" s="7"/>
      <c r="E98" s="8">
        <v>41304</v>
      </c>
      <c r="F98" s="23" t="s">
        <v>174</v>
      </c>
      <c r="G98" s="18" t="s">
        <v>175</v>
      </c>
      <c r="H98" s="19">
        <v>30228183</v>
      </c>
      <c r="I98" s="7"/>
      <c r="J98" s="5"/>
      <c r="K98" s="27"/>
      <c r="L98" s="8"/>
      <c r="M98" s="23"/>
      <c r="N98" s="18"/>
      <c r="O98" s="19"/>
      <c r="P98" s="10"/>
      <c r="Q98" s="10"/>
    </row>
    <row r="99" spans="1:17" ht="36" customHeight="1">
      <c r="A99" s="16">
        <f t="shared" si="3"/>
        <v>2013011096</v>
      </c>
      <c r="B99" s="5" t="s">
        <v>176</v>
      </c>
      <c r="C99" s="27">
        <v>6.86</v>
      </c>
      <c r="D99" s="7" t="s">
        <v>177</v>
      </c>
      <c r="E99" s="8">
        <v>41305</v>
      </c>
      <c r="F99" s="23" t="s">
        <v>178</v>
      </c>
      <c r="G99" s="18" t="s">
        <v>179</v>
      </c>
      <c r="H99" s="19">
        <v>36597341</v>
      </c>
      <c r="I99" s="7"/>
      <c r="J99" s="5"/>
      <c r="K99" s="27"/>
      <c r="L99" s="8"/>
      <c r="M99" s="23"/>
      <c r="N99" s="18"/>
      <c r="O99" s="19"/>
      <c r="P99" s="10"/>
      <c r="Q99" s="10"/>
    </row>
    <row r="100" spans="1:17" ht="36" customHeight="1">
      <c r="A100" s="16">
        <f t="shared" si="3"/>
        <v>2013011097</v>
      </c>
      <c r="B100" s="5" t="s">
        <v>203</v>
      </c>
      <c r="C100" s="27">
        <v>2631.53</v>
      </c>
      <c r="D100" s="7" t="s">
        <v>204</v>
      </c>
      <c r="E100" s="8">
        <v>41305</v>
      </c>
      <c r="F100" s="23" t="s">
        <v>205</v>
      </c>
      <c r="G100" s="18" t="s">
        <v>206</v>
      </c>
      <c r="H100" s="19">
        <v>3657046</v>
      </c>
      <c r="I100" s="7"/>
      <c r="J100" s="5"/>
      <c r="K100" s="27"/>
      <c r="L100" s="8"/>
      <c r="M100" s="23"/>
      <c r="N100" s="18"/>
      <c r="O100" s="19"/>
      <c r="P100" s="10"/>
      <c r="Q100" s="10"/>
    </row>
    <row r="101" spans="1:17" ht="36" customHeight="1">
      <c r="A101" s="16">
        <f t="shared" si="3"/>
        <v>2013011098</v>
      </c>
      <c r="B101" s="5" t="s">
        <v>168</v>
      </c>
      <c r="C101" s="27">
        <v>99.72</v>
      </c>
      <c r="D101" s="7" t="s">
        <v>207</v>
      </c>
      <c r="E101" s="8">
        <v>41305</v>
      </c>
      <c r="F101" s="21" t="s">
        <v>170</v>
      </c>
      <c r="G101" s="5" t="s">
        <v>171</v>
      </c>
      <c r="H101" s="9">
        <v>35763469</v>
      </c>
      <c r="I101" s="7"/>
      <c r="J101" s="5"/>
      <c r="K101" s="27"/>
      <c r="L101" s="8"/>
      <c r="M101" s="21"/>
      <c r="N101" s="5"/>
      <c r="O101" s="9"/>
      <c r="P101" s="10"/>
      <c r="Q101" s="10"/>
    </row>
    <row r="102" spans="1:17" ht="36" customHeight="1">
      <c r="A102" s="16">
        <f t="shared" si="3"/>
        <v>2013011099</v>
      </c>
      <c r="B102" s="5" t="s">
        <v>117</v>
      </c>
      <c r="C102" s="6">
        <v>86.94</v>
      </c>
      <c r="D102" s="7" t="s">
        <v>118</v>
      </c>
      <c r="E102" s="8">
        <v>41305</v>
      </c>
      <c r="F102" s="18" t="s">
        <v>208</v>
      </c>
      <c r="G102" s="18" t="s">
        <v>209</v>
      </c>
      <c r="H102" s="19">
        <v>31322832</v>
      </c>
      <c r="I102" s="7"/>
      <c r="J102" s="5"/>
      <c r="K102" s="27"/>
      <c r="L102" s="8"/>
      <c r="M102" s="21"/>
      <c r="N102" s="5"/>
      <c r="O102" s="9"/>
      <c r="P102" s="10"/>
      <c r="Q102" s="10"/>
    </row>
    <row r="103" spans="1:17" ht="36" customHeight="1">
      <c r="A103" s="16">
        <f t="shared" si="3"/>
        <v>2013011100</v>
      </c>
      <c r="B103" s="5" t="s">
        <v>210</v>
      </c>
      <c r="C103" s="27">
        <v>4595.84</v>
      </c>
      <c r="D103" s="7"/>
      <c r="E103" s="8">
        <v>41305</v>
      </c>
      <c r="F103" s="23" t="s">
        <v>128</v>
      </c>
      <c r="G103" s="18" t="s">
        <v>129</v>
      </c>
      <c r="H103" s="19">
        <v>36211222</v>
      </c>
      <c r="I103" s="7"/>
      <c r="J103" s="5"/>
      <c r="K103" s="27"/>
      <c r="L103" s="8"/>
      <c r="M103" s="5"/>
      <c r="N103" s="5"/>
      <c r="O103" s="9"/>
      <c r="P103" s="10"/>
      <c r="Q103" s="10"/>
    </row>
    <row r="104" spans="1:17" ht="36" customHeight="1">
      <c r="A104" s="16">
        <f t="shared" si="3"/>
        <v>2013011101</v>
      </c>
      <c r="B104" s="5" t="s">
        <v>211</v>
      </c>
      <c r="C104" s="27">
        <v>25530.13</v>
      </c>
      <c r="D104" s="7"/>
      <c r="E104" s="8">
        <v>41305</v>
      </c>
      <c r="F104" s="21" t="s">
        <v>52</v>
      </c>
      <c r="G104" s="5" t="s">
        <v>53</v>
      </c>
      <c r="H104" s="9">
        <v>35815256</v>
      </c>
      <c r="I104" s="7"/>
      <c r="J104" s="5"/>
      <c r="K104" s="27"/>
      <c r="L104" s="8"/>
      <c r="M104" s="21"/>
      <c r="N104" s="5"/>
      <c r="O104" s="9"/>
      <c r="P104" s="10"/>
      <c r="Q104" s="10"/>
    </row>
    <row r="105" spans="1:17" ht="36" customHeight="1">
      <c r="A105" s="16">
        <f t="shared" si="3"/>
        <v>2013011102</v>
      </c>
      <c r="B105" s="5" t="s">
        <v>214</v>
      </c>
      <c r="C105" s="27">
        <v>44.4</v>
      </c>
      <c r="D105" s="7"/>
      <c r="E105" s="8">
        <v>41304</v>
      </c>
      <c r="F105" s="18" t="s">
        <v>215</v>
      </c>
      <c r="G105" s="18" t="s">
        <v>216</v>
      </c>
      <c r="H105" s="19">
        <v>31355374</v>
      </c>
      <c r="I105" s="7"/>
      <c r="J105" s="5"/>
      <c r="K105" s="27"/>
      <c r="L105" s="8"/>
      <c r="M105" s="18"/>
      <c r="N105" s="18"/>
      <c r="O105" s="19"/>
      <c r="P105" s="10"/>
      <c r="Q105" s="10"/>
    </row>
    <row r="106" spans="1:17" ht="36" customHeight="1">
      <c r="A106" s="16">
        <f t="shared" si="3"/>
        <v>2013011103</v>
      </c>
      <c r="B106" s="5"/>
      <c r="C106" s="27"/>
      <c r="D106" s="7"/>
      <c r="E106" s="8"/>
      <c r="F106" s="21"/>
      <c r="G106" s="5"/>
      <c r="H106" s="9"/>
      <c r="I106" s="7"/>
      <c r="J106" s="5"/>
      <c r="K106" s="27"/>
      <c r="L106" s="8"/>
      <c r="M106" s="21"/>
      <c r="N106" s="5"/>
      <c r="O106" s="9"/>
      <c r="P106" s="10"/>
      <c r="Q106" s="10"/>
    </row>
    <row r="107" spans="1:17" ht="36" customHeight="1">
      <c r="A107" s="16">
        <f t="shared" si="3"/>
        <v>2013011104</v>
      </c>
      <c r="B107" s="5"/>
      <c r="C107" s="27"/>
      <c r="D107" s="7"/>
      <c r="E107" s="8"/>
      <c r="F107" s="5"/>
      <c r="G107" s="6"/>
      <c r="H107" s="9"/>
      <c r="I107" s="7"/>
      <c r="J107" s="5"/>
      <c r="K107" s="27"/>
      <c r="L107" s="8"/>
      <c r="M107" s="5"/>
      <c r="N107" s="6"/>
      <c r="O107" s="9"/>
      <c r="P107" s="10"/>
      <c r="Q107" s="10"/>
    </row>
    <row r="108" spans="1:17" ht="36" customHeight="1">
      <c r="A108" s="16">
        <f t="shared" si="3"/>
        <v>2013011105</v>
      </c>
      <c r="B108" s="5"/>
      <c r="C108" s="27"/>
      <c r="D108" s="7"/>
      <c r="E108" s="8"/>
      <c r="F108" s="21"/>
      <c r="G108" s="5"/>
      <c r="H108" s="9"/>
      <c r="I108" s="10"/>
      <c r="J108" s="5"/>
      <c r="K108" s="27"/>
      <c r="L108" s="8"/>
      <c r="M108" s="5"/>
      <c r="N108" s="5"/>
      <c r="O108" s="9"/>
      <c r="P108" s="10"/>
      <c r="Q108" s="10"/>
    </row>
    <row r="109" spans="1:17" ht="36" customHeight="1">
      <c r="A109" s="16">
        <f>SUM(A108+1)</f>
        <v>2013011106</v>
      </c>
      <c r="B109" s="5"/>
      <c r="C109" s="27"/>
      <c r="D109" s="7"/>
      <c r="E109" s="8"/>
      <c r="F109" s="18"/>
      <c r="G109" s="18"/>
      <c r="H109" s="19"/>
      <c r="I109" s="7"/>
      <c r="J109" s="13"/>
      <c r="K109" s="27"/>
      <c r="L109" s="8"/>
      <c r="M109" s="18"/>
      <c r="N109" s="18"/>
      <c r="O109" s="19"/>
      <c r="P109" s="10"/>
      <c r="Q109" s="10"/>
    </row>
    <row r="110" spans="1:17" ht="36" customHeight="1">
      <c r="A110" s="16">
        <f>SUM(A109+1)</f>
        <v>2013011107</v>
      </c>
      <c r="B110" s="5"/>
      <c r="C110" s="27"/>
      <c r="D110" s="7"/>
      <c r="E110" s="8"/>
      <c r="F110" s="18"/>
      <c r="G110" s="18"/>
      <c r="H110" s="19"/>
      <c r="I110" s="7"/>
      <c r="J110" s="13"/>
      <c r="K110" s="27"/>
      <c r="L110" s="8"/>
      <c r="M110" s="18"/>
      <c r="N110" s="18"/>
      <c r="O110" s="19"/>
      <c r="P110" s="10"/>
      <c r="Q110" s="10"/>
    </row>
    <row r="111" spans="1:17" ht="36" customHeight="1">
      <c r="A111" s="16">
        <f>SUM(A110+1)</f>
        <v>2013011108</v>
      </c>
      <c r="B111" s="5"/>
      <c r="C111" s="27"/>
      <c r="D111" s="7"/>
      <c r="E111" s="8"/>
      <c r="F111" s="18"/>
      <c r="G111" s="18"/>
      <c r="H111" s="19"/>
      <c r="I111" s="7"/>
      <c r="J111" s="13"/>
      <c r="K111" s="27"/>
      <c r="L111" s="8"/>
      <c r="M111" s="18"/>
      <c r="N111" s="18"/>
      <c r="O111" s="19"/>
      <c r="P111" s="10"/>
      <c r="Q111" s="10"/>
    </row>
    <row r="112" spans="1:17" ht="36" customHeight="1">
      <c r="A112" s="16">
        <f>SUM(A111+1)</f>
        <v>2013011109</v>
      </c>
      <c r="B112" s="5"/>
      <c r="C112" s="27"/>
      <c r="D112" s="7"/>
      <c r="E112" s="8"/>
      <c r="F112" s="18"/>
      <c r="G112" s="18"/>
      <c r="H112" s="19"/>
      <c r="I112" s="7"/>
      <c r="J112" s="13"/>
      <c r="K112" s="27"/>
      <c r="L112" s="8"/>
      <c r="M112" s="18"/>
      <c r="N112" s="18"/>
      <c r="O112" s="19"/>
      <c r="P112" s="10"/>
      <c r="Q112" s="10"/>
    </row>
    <row r="113" spans="1:17" ht="36" customHeight="1">
      <c r="A113" s="16">
        <f>SUM(A112+1)</f>
        <v>2013011110</v>
      </c>
      <c r="B113" s="5"/>
      <c r="C113" s="27"/>
      <c r="D113" s="7"/>
      <c r="E113" s="8"/>
      <c r="F113" s="21"/>
      <c r="G113" s="5"/>
      <c r="H113" s="9"/>
      <c r="I113" s="7"/>
      <c r="J113" s="5"/>
      <c r="K113" s="27"/>
      <c r="L113" s="8"/>
      <c r="M113" s="21"/>
      <c r="N113" s="5"/>
      <c r="O113" s="9"/>
      <c r="P113" s="9"/>
      <c r="Q113" s="10"/>
    </row>
    <row r="114" spans="1:17" ht="36" customHeight="1">
      <c r="A114" s="16">
        <f t="shared" si="3"/>
        <v>2013011111</v>
      </c>
      <c r="B114" s="5"/>
      <c r="C114" s="27"/>
      <c r="D114" s="7"/>
      <c r="E114" s="8"/>
      <c r="F114" s="21"/>
      <c r="G114" s="5"/>
      <c r="H114" s="9"/>
      <c r="I114" s="7"/>
      <c r="J114" s="5"/>
      <c r="K114" s="27"/>
      <c r="L114" s="8"/>
      <c r="M114" s="21"/>
      <c r="N114" s="5"/>
      <c r="O114" s="9"/>
      <c r="P114" s="10"/>
      <c r="Q114" s="10"/>
    </row>
    <row r="115" spans="1:17" ht="36" customHeight="1">
      <c r="A115" s="16">
        <f t="shared" si="3"/>
        <v>2013011112</v>
      </c>
      <c r="B115" s="5"/>
      <c r="C115" s="27"/>
      <c r="D115" s="7"/>
      <c r="E115" s="8"/>
      <c r="F115" s="21"/>
      <c r="G115" s="5"/>
      <c r="H115" s="9"/>
      <c r="I115" s="7"/>
      <c r="J115" s="5"/>
      <c r="K115" s="27"/>
      <c r="L115" s="8"/>
      <c r="M115" s="21"/>
      <c r="N115" s="5"/>
      <c r="O115" s="9"/>
      <c r="P115" s="10"/>
      <c r="Q115" s="10"/>
    </row>
    <row r="116" spans="1:17" ht="36" customHeight="1">
      <c r="A116" s="16">
        <f t="shared" si="3"/>
        <v>2013011113</v>
      </c>
      <c r="B116" s="5"/>
      <c r="C116" s="28"/>
      <c r="D116" s="7"/>
      <c r="E116" s="8"/>
      <c r="F116" s="21"/>
      <c r="G116" s="5"/>
      <c r="H116" s="9"/>
      <c r="I116" s="7"/>
      <c r="J116" s="5"/>
      <c r="K116" s="27"/>
      <c r="L116" s="8"/>
      <c r="M116" s="5"/>
      <c r="N116" s="5"/>
      <c r="O116" s="9"/>
      <c r="P116" s="10"/>
      <c r="Q116" s="10"/>
    </row>
    <row r="117" spans="1:17" ht="36" customHeight="1">
      <c r="A117" s="16">
        <f t="shared" si="3"/>
        <v>2013011114</v>
      </c>
      <c r="B117" s="5"/>
      <c r="C117" s="27"/>
      <c r="D117" s="7"/>
      <c r="E117" s="8"/>
      <c r="F117" s="21"/>
      <c r="G117" s="5"/>
      <c r="H117" s="9"/>
      <c r="I117" s="7"/>
      <c r="J117" s="13"/>
      <c r="K117" s="27"/>
      <c r="L117" s="8"/>
      <c r="M117" s="5"/>
      <c r="N117" s="5"/>
      <c r="O117" s="9"/>
      <c r="P117" s="10"/>
      <c r="Q117" s="10"/>
    </row>
    <row r="118" spans="1:17" ht="36" customHeight="1">
      <c r="A118" s="16">
        <f t="shared" si="3"/>
        <v>2013011115</v>
      </c>
      <c r="B118" s="5"/>
      <c r="C118" s="27"/>
      <c r="D118" s="7"/>
      <c r="E118" s="8"/>
      <c r="F118" s="21"/>
      <c r="G118" s="5"/>
      <c r="H118" s="9"/>
      <c r="I118" s="7"/>
      <c r="J118" s="5"/>
      <c r="K118" s="27"/>
      <c r="L118" s="8"/>
      <c r="M118" s="5"/>
      <c r="N118" s="5"/>
      <c r="O118" s="9"/>
      <c r="P118" s="10"/>
      <c r="Q118" s="10"/>
    </row>
    <row r="119" spans="1:17" ht="36" customHeight="1">
      <c r="A119" s="16">
        <f t="shared" si="3"/>
        <v>2013011116</v>
      </c>
      <c r="B119" s="5"/>
      <c r="C119" s="27"/>
      <c r="D119" s="7"/>
      <c r="E119" s="8"/>
      <c r="F119" s="21"/>
      <c r="G119" s="5"/>
      <c r="H119" s="9"/>
      <c r="I119" s="7"/>
      <c r="J119" s="5"/>
      <c r="K119" s="27"/>
      <c r="L119" s="8"/>
      <c r="M119" s="5"/>
      <c r="N119" s="5"/>
      <c r="O119" s="9"/>
      <c r="P119" s="10"/>
      <c r="Q119" s="10"/>
    </row>
    <row r="120" spans="1:17" ht="36" customHeight="1">
      <c r="A120" s="16">
        <f t="shared" si="3"/>
        <v>2013011117</v>
      </c>
      <c r="B120" s="5"/>
      <c r="C120" s="27"/>
      <c r="D120" s="7"/>
      <c r="E120" s="8"/>
      <c r="F120" s="21"/>
      <c r="G120" s="5"/>
      <c r="H120" s="9"/>
      <c r="I120" s="7"/>
      <c r="J120" s="5"/>
      <c r="K120" s="27"/>
      <c r="L120" s="8"/>
      <c r="M120" s="5"/>
      <c r="N120" s="5"/>
      <c r="O120" s="9"/>
      <c r="P120" s="10"/>
      <c r="Q120" s="10"/>
    </row>
    <row r="121" spans="1:17" ht="36" customHeight="1">
      <c r="A121" s="16">
        <f t="shared" si="3"/>
        <v>2013011118</v>
      </c>
      <c r="B121" s="5"/>
      <c r="C121" s="27"/>
      <c r="D121" s="7"/>
      <c r="E121" s="8"/>
      <c r="F121" s="21"/>
      <c r="G121" s="5"/>
      <c r="H121" s="9"/>
      <c r="I121" s="7"/>
      <c r="J121" s="5"/>
      <c r="K121" s="27"/>
      <c r="L121" s="8"/>
      <c r="M121" s="5"/>
      <c r="N121" s="5"/>
      <c r="O121" s="9"/>
      <c r="P121" s="10"/>
      <c r="Q121" s="10"/>
    </row>
    <row r="122" spans="1:17" ht="36" customHeight="1">
      <c r="A122" s="16">
        <f t="shared" si="3"/>
        <v>2013011119</v>
      </c>
      <c r="B122" s="5"/>
      <c r="C122" s="27"/>
      <c r="D122" s="7"/>
      <c r="E122" s="8"/>
      <c r="F122" s="21"/>
      <c r="G122" s="5"/>
      <c r="H122" s="9"/>
      <c r="I122" s="7"/>
      <c r="J122" s="5"/>
      <c r="K122" s="27"/>
      <c r="L122" s="8"/>
      <c r="M122" s="5"/>
      <c r="N122" s="5"/>
      <c r="O122" s="9"/>
      <c r="P122" s="10"/>
      <c r="Q122" s="10"/>
    </row>
    <row r="123" spans="1:17" ht="36" customHeight="1">
      <c r="A123" s="16">
        <f t="shared" si="3"/>
        <v>2013011120</v>
      </c>
      <c r="B123" s="5"/>
      <c r="C123" s="27"/>
      <c r="D123" s="7"/>
      <c r="E123" s="8"/>
      <c r="F123" s="21"/>
      <c r="G123" s="5"/>
      <c r="H123" s="9"/>
      <c r="I123" s="7"/>
      <c r="J123" s="5"/>
      <c r="K123" s="27"/>
      <c r="L123" s="8"/>
      <c r="M123" s="5"/>
      <c r="N123" s="5"/>
      <c r="O123" s="9"/>
      <c r="P123" s="10"/>
      <c r="Q123" s="10"/>
    </row>
    <row r="124" spans="1:17" ht="36" customHeight="1">
      <c r="A124" s="16"/>
      <c r="B124" s="5"/>
      <c r="C124" s="27"/>
      <c r="D124" s="7"/>
      <c r="E124" s="8"/>
      <c r="F124" s="21"/>
      <c r="G124" s="5"/>
      <c r="H124" s="9"/>
      <c r="I124" s="11"/>
      <c r="J124" s="5"/>
      <c r="K124" s="27"/>
      <c r="L124" s="8"/>
      <c r="M124" s="5"/>
      <c r="N124" s="5"/>
      <c r="O124" s="9"/>
      <c r="P124" s="10"/>
      <c r="Q124" s="10"/>
    </row>
    <row r="125" spans="1:17" ht="36" customHeight="1">
      <c r="A125" s="16"/>
      <c r="B125" s="5"/>
      <c r="C125" s="27"/>
      <c r="D125" s="7"/>
      <c r="E125" s="8"/>
      <c r="F125" s="21"/>
      <c r="G125" s="5"/>
      <c r="H125" s="9"/>
      <c r="I125" s="11"/>
      <c r="J125" s="5"/>
      <c r="K125" s="27"/>
      <c r="L125" s="8"/>
      <c r="M125" s="5"/>
      <c r="N125" s="5"/>
      <c r="O125" s="9"/>
      <c r="P125" s="10"/>
      <c r="Q125" s="10"/>
    </row>
    <row r="126" spans="1:17" ht="36" customHeight="1">
      <c r="A126" s="16"/>
      <c r="B126" s="5"/>
      <c r="C126" s="27"/>
      <c r="D126" s="7"/>
      <c r="E126" s="8"/>
      <c r="F126" s="21"/>
      <c r="G126" s="5"/>
      <c r="H126" s="9"/>
      <c r="I126" s="11"/>
      <c r="J126" s="5"/>
      <c r="K126" s="27"/>
      <c r="L126" s="8"/>
      <c r="M126" s="5"/>
      <c r="N126" s="5"/>
      <c r="O126" s="9"/>
      <c r="P126" s="10"/>
      <c r="Q126" s="10"/>
    </row>
    <row r="127" spans="1:17" ht="36" customHeight="1">
      <c r="A127" s="16"/>
      <c r="B127" s="5"/>
      <c r="C127" s="27"/>
      <c r="D127" s="7"/>
      <c r="E127" s="8"/>
      <c r="F127" s="21"/>
      <c r="G127" s="5"/>
      <c r="H127" s="9"/>
      <c r="I127" s="7"/>
      <c r="J127" s="5"/>
      <c r="K127" s="27"/>
      <c r="L127" s="8"/>
      <c r="M127" s="5"/>
      <c r="N127" s="5"/>
      <c r="O127" s="9"/>
      <c r="P127" s="10"/>
      <c r="Q127" s="10"/>
    </row>
    <row r="128" spans="1:17" ht="36" customHeight="1">
      <c r="A128" s="16"/>
      <c r="B128" s="5"/>
      <c r="C128" s="27"/>
      <c r="D128" s="7"/>
      <c r="E128" s="8"/>
      <c r="F128" s="21"/>
      <c r="G128" s="5"/>
      <c r="H128" s="9"/>
      <c r="I128" s="7"/>
      <c r="J128" s="5"/>
      <c r="K128" s="27"/>
      <c r="L128" s="8"/>
      <c r="M128" s="5"/>
      <c r="N128" s="5"/>
      <c r="O128" s="9"/>
      <c r="P128" s="10"/>
      <c r="Q128" s="10"/>
    </row>
    <row r="129" spans="1:17" ht="36" customHeight="1">
      <c r="A129" s="16"/>
      <c r="B129" s="5"/>
      <c r="C129" s="27"/>
      <c r="D129" s="7"/>
      <c r="E129" s="8"/>
      <c r="F129" s="21"/>
      <c r="G129" s="5"/>
      <c r="H129" s="9"/>
      <c r="I129" s="7"/>
      <c r="J129" s="5"/>
      <c r="K129" s="27"/>
      <c r="L129" s="8"/>
      <c r="M129" s="5"/>
      <c r="N129" s="5"/>
      <c r="O129" s="9"/>
      <c r="P129" s="10"/>
      <c r="Q129" s="10"/>
    </row>
    <row r="130" spans="1:17" ht="36" customHeight="1">
      <c r="A130" s="16"/>
      <c r="B130" s="5"/>
      <c r="C130" s="27"/>
      <c r="D130" s="7"/>
      <c r="E130" s="8"/>
      <c r="F130" s="21"/>
      <c r="G130" s="5"/>
      <c r="H130" s="9"/>
      <c r="I130" s="7"/>
      <c r="J130" s="5"/>
      <c r="K130" s="27"/>
      <c r="L130" s="8"/>
      <c r="M130" s="5"/>
      <c r="N130" s="5"/>
      <c r="O130" s="9"/>
      <c r="P130" s="10"/>
      <c r="Q130" s="10"/>
    </row>
    <row r="131" spans="1:17" ht="36" customHeight="1">
      <c r="A131" s="16"/>
      <c r="B131" s="5"/>
      <c r="C131" s="27"/>
      <c r="D131" s="7"/>
      <c r="E131" s="8"/>
      <c r="F131" s="21"/>
      <c r="G131" s="5"/>
      <c r="H131" s="9"/>
      <c r="I131" s="7"/>
      <c r="J131" s="5"/>
      <c r="K131" s="27"/>
      <c r="L131" s="8"/>
      <c r="M131" s="5"/>
      <c r="N131" s="5"/>
      <c r="O131" s="9"/>
      <c r="P131" s="10"/>
      <c r="Q131" s="10"/>
    </row>
    <row r="132" spans="1:17" ht="36" customHeight="1">
      <c r="A132" s="16"/>
      <c r="B132" s="5"/>
      <c r="C132" s="27"/>
      <c r="D132" s="7"/>
      <c r="E132" s="8"/>
      <c r="F132" s="21"/>
      <c r="G132" s="5"/>
      <c r="H132" s="9"/>
      <c r="I132" s="12"/>
      <c r="J132" s="5"/>
      <c r="K132" s="27"/>
      <c r="L132" s="8"/>
      <c r="M132" s="5"/>
      <c r="N132" s="5"/>
      <c r="O132" s="9"/>
      <c r="P132" s="10"/>
      <c r="Q132" s="10"/>
    </row>
    <row r="133" spans="1:17" ht="36" customHeight="1">
      <c r="A133" s="16"/>
      <c r="B133" s="5"/>
      <c r="C133" s="27"/>
      <c r="D133" s="7"/>
      <c r="E133" s="8"/>
      <c r="F133" s="21"/>
      <c r="G133" s="5"/>
      <c r="H133" s="9"/>
      <c r="I133" s="7"/>
      <c r="J133" s="5"/>
      <c r="K133" s="27"/>
      <c r="L133" s="8"/>
      <c r="M133" s="5"/>
      <c r="N133" s="5"/>
      <c r="O133" s="9"/>
      <c r="P133" s="10"/>
      <c r="Q133" s="10"/>
    </row>
    <row r="134" spans="1:17" ht="36" customHeight="1">
      <c r="A134" s="16"/>
      <c r="B134" s="5"/>
      <c r="C134" s="27"/>
      <c r="D134" s="7"/>
      <c r="E134" s="8"/>
      <c r="F134" s="21"/>
      <c r="G134" s="5"/>
      <c r="H134" s="9"/>
      <c r="I134" s="7"/>
      <c r="J134" s="5"/>
      <c r="K134" s="27"/>
      <c r="L134" s="8"/>
      <c r="M134" s="5"/>
      <c r="N134" s="5"/>
      <c r="O134" s="9"/>
      <c r="P134" s="10"/>
      <c r="Q134" s="10"/>
    </row>
    <row r="135" spans="1:17" ht="36" customHeight="1">
      <c r="A135" s="16"/>
      <c r="B135" s="5"/>
      <c r="C135" s="27"/>
      <c r="D135" s="7"/>
      <c r="E135" s="8"/>
      <c r="F135" s="21"/>
      <c r="G135" s="5"/>
      <c r="H135" s="9"/>
      <c r="I135" s="7"/>
      <c r="J135" s="5"/>
      <c r="K135" s="27"/>
      <c r="L135" s="8"/>
      <c r="M135" s="5"/>
      <c r="N135" s="5"/>
      <c r="O135" s="9"/>
      <c r="P135" s="10"/>
      <c r="Q135" s="10"/>
    </row>
    <row r="136" spans="1:17" ht="36" customHeight="1">
      <c r="A136" s="16"/>
      <c r="B136" s="5"/>
      <c r="C136" s="27"/>
      <c r="D136" s="7"/>
      <c r="E136" s="8"/>
      <c r="F136" s="21"/>
      <c r="G136" s="5"/>
      <c r="H136" s="9"/>
      <c r="I136" s="7"/>
      <c r="J136" s="5"/>
      <c r="K136" s="27"/>
      <c r="L136" s="8"/>
      <c r="M136" s="5"/>
      <c r="N136" s="5"/>
      <c r="O136" s="9"/>
      <c r="P136" s="10"/>
      <c r="Q136" s="10"/>
    </row>
    <row r="137" spans="1:17" ht="36" customHeight="1">
      <c r="A137" s="16"/>
      <c r="B137" s="5"/>
      <c r="C137" s="27"/>
      <c r="D137" s="7"/>
      <c r="E137" s="8"/>
      <c r="F137" s="21"/>
      <c r="G137" s="5"/>
      <c r="H137" s="9"/>
      <c r="I137" s="7"/>
      <c r="J137" s="5"/>
      <c r="K137" s="27"/>
      <c r="L137" s="8"/>
      <c r="M137" s="5"/>
      <c r="N137" s="5"/>
      <c r="O137" s="9"/>
      <c r="P137" s="10"/>
      <c r="Q137" s="10"/>
    </row>
    <row r="138" spans="1:17" ht="36" customHeight="1">
      <c r="A138" s="16"/>
      <c r="B138" s="5"/>
      <c r="C138" s="27"/>
      <c r="D138" s="7"/>
      <c r="E138" s="8"/>
      <c r="F138" s="21"/>
      <c r="G138" s="5"/>
      <c r="H138" s="9"/>
      <c r="I138" s="7"/>
      <c r="J138" s="5"/>
      <c r="K138" s="27"/>
      <c r="L138" s="8"/>
      <c r="M138" s="5"/>
      <c r="N138" s="5"/>
      <c r="O138" s="9"/>
      <c r="P138" s="10"/>
      <c r="Q138" s="10"/>
    </row>
    <row r="139" spans="1:17" ht="36" customHeight="1">
      <c r="A139" s="16"/>
      <c r="B139" s="5"/>
      <c r="C139" s="27"/>
      <c r="D139" s="7"/>
      <c r="E139" s="8"/>
      <c r="F139" s="21"/>
      <c r="G139" s="5"/>
      <c r="H139" s="9"/>
      <c r="I139" s="7"/>
      <c r="J139" s="5"/>
      <c r="K139" s="27"/>
      <c r="L139" s="8"/>
      <c r="M139" s="5"/>
      <c r="N139" s="5"/>
      <c r="O139" s="9"/>
      <c r="P139" s="10"/>
      <c r="Q139" s="10"/>
    </row>
    <row r="140" spans="1:17" ht="36" customHeight="1">
      <c r="A140" s="16"/>
      <c r="B140" s="5"/>
      <c r="C140" s="27"/>
      <c r="D140" s="7"/>
      <c r="E140" s="8"/>
      <c r="F140" s="21"/>
      <c r="G140" s="5"/>
      <c r="H140" s="9"/>
      <c r="I140" s="7"/>
      <c r="J140" s="5"/>
      <c r="K140" s="27"/>
      <c r="L140" s="8"/>
      <c r="M140" s="5"/>
      <c r="N140" s="5"/>
      <c r="O140" s="9"/>
      <c r="P140" s="10"/>
      <c r="Q140" s="10"/>
    </row>
    <row r="141" spans="1:17" ht="36" customHeight="1">
      <c r="A141" s="16"/>
      <c r="B141" s="5"/>
      <c r="C141" s="27"/>
      <c r="D141" s="7"/>
      <c r="E141" s="8"/>
      <c r="F141" s="21"/>
      <c r="G141" s="5"/>
      <c r="H141" s="9"/>
      <c r="I141" s="7"/>
      <c r="J141" s="5"/>
      <c r="K141" s="27"/>
      <c r="L141" s="8"/>
      <c r="M141" s="5"/>
      <c r="N141" s="5"/>
      <c r="O141" s="9"/>
      <c r="P141" s="10"/>
      <c r="Q141" s="10"/>
    </row>
    <row r="142" spans="1:17" ht="36" customHeight="1">
      <c r="A142" s="16"/>
      <c r="B142" s="5"/>
      <c r="C142" s="27"/>
      <c r="D142" s="7"/>
      <c r="E142" s="8"/>
      <c r="F142" s="21"/>
      <c r="G142" s="5"/>
      <c r="H142" s="9"/>
      <c r="I142" s="7"/>
      <c r="J142" s="5"/>
      <c r="K142" s="27"/>
      <c r="L142" s="8"/>
      <c r="M142" s="5"/>
      <c r="N142" s="5"/>
      <c r="O142" s="9"/>
      <c r="P142" s="10"/>
      <c r="Q142" s="10"/>
    </row>
    <row r="143" spans="1:17" ht="36" customHeight="1">
      <c r="A143" s="16"/>
      <c r="B143" s="5"/>
      <c r="C143" s="27"/>
      <c r="D143" s="7"/>
      <c r="E143" s="8"/>
      <c r="F143" s="21"/>
      <c r="G143" s="5"/>
      <c r="H143" s="9"/>
      <c r="I143" s="7"/>
      <c r="J143" s="5"/>
      <c r="K143" s="27"/>
      <c r="L143" s="8"/>
      <c r="M143" s="5"/>
      <c r="N143" s="5"/>
      <c r="O143" s="9"/>
      <c r="P143" s="10"/>
      <c r="Q143" s="10"/>
    </row>
    <row r="144" spans="1:17" ht="36" customHeight="1">
      <c r="A144" s="16"/>
      <c r="B144" s="5"/>
      <c r="C144" s="27"/>
      <c r="D144" s="7"/>
      <c r="E144" s="8"/>
      <c r="F144" s="21"/>
      <c r="G144" s="5"/>
      <c r="H144" s="9"/>
      <c r="I144" s="7"/>
      <c r="J144" s="5"/>
      <c r="K144" s="27"/>
      <c r="L144" s="8"/>
      <c r="M144" s="5"/>
      <c r="N144" s="5"/>
      <c r="O144" s="9"/>
      <c r="P144" s="10"/>
      <c r="Q144" s="10"/>
    </row>
    <row r="145" spans="1:17" ht="36" customHeight="1">
      <c r="A145" s="16"/>
      <c r="B145" s="5"/>
      <c r="C145" s="27"/>
      <c r="D145" s="7"/>
      <c r="E145" s="8"/>
      <c r="F145" s="21"/>
      <c r="G145" s="5"/>
      <c r="H145" s="9"/>
      <c r="I145" s="7"/>
      <c r="J145" s="5"/>
      <c r="K145" s="27"/>
      <c r="L145" s="8"/>
      <c r="M145" s="5"/>
      <c r="N145" s="5"/>
      <c r="O145" s="9"/>
      <c r="P145" s="10"/>
      <c r="Q145" s="10"/>
    </row>
    <row r="146" spans="1:17" ht="36" customHeight="1">
      <c r="A146" s="16"/>
      <c r="B146" s="5"/>
      <c r="C146" s="27"/>
      <c r="D146" s="7"/>
      <c r="E146" s="8"/>
      <c r="F146" s="21"/>
      <c r="G146" s="5"/>
      <c r="H146" s="9"/>
      <c r="I146" s="7"/>
      <c r="J146" s="5"/>
      <c r="K146" s="27"/>
      <c r="L146" s="8"/>
      <c r="M146" s="5"/>
      <c r="N146" s="5"/>
      <c r="O146" s="9"/>
      <c r="P146" s="10"/>
      <c r="Q146" s="10"/>
    </row>
    <row r="147" spans="1:17" ht="36" customHeight="1">
      <c r="A147" s="16"/>
      <c r="B147" s="5"/>
      <c r="C147" s="27"/>
      <c r="D147" s="7"/>
      <c r="E147" s="8"/>
      <c r="F147" s="21"/>
      <c r="G147" s="5"/>
      <c r="H147" s="9"/>
      <c r="I147" s="7"/>
      <c r="J147" s="5"/>
      <c r="K147" s="27"/>
      <c r="L147" s="8"/>
      <c r="M147" s="5"/>
      <c r="N147" s="5"/>
      <c r="O147" s="9"/>
      <c r="P147" s="10"/>
      <c r="Q147" s="10"/>
    </row>
    <row r="148" spans="1:17" ht="36" customHeight="1">
      <c r="A148" s="16"/>
      <c r="B148" s="5"/>
      <c r="C148" s="27"/>
      <c r="D148" s="10"/>
      <c r="E148" s="8"/>
      <c r="F148" s="21"/>
      <c r="G148" s="5"/>
      <c r="H148" s="9"/>
      <c r="I148" s="7"/>
      <c r="J148" s="5"/>
      <c r="K148" s="27"/>
      <c r="L148" s="8"/>
      <c r="M148" s="5"/>
      <c r="N148" s="5"/>
      <c r="O148" s="9"/>
      <c r="P148" s="10"/>
      <c r="Q148" s="10"/>
    </row>
    <row r="149" spans="1:17" ht="36" customHeight="1">
      <c r="A149" s="16"/>
      <c r="B149" s="5"/>
      <c r="C149" s="27"/>
      <c r="D149" s="7"/>
      <c r="E149" s="8"/>
      <c r="F149" s="21"/>
      <c r="G149" s="5"/>
      <c r="H149" s="9"/>
      <c r="I149" s="7"/>
      <c r="J149" s="5"/>
      <c r="K149" s="27"/>
      <c r="L149" s="8"/>
      <c r="M149" s="5"/>
      <c r="N149" s="5"/>
      <c r="O149" s="9"/>
      <c r="P149" s="10"/>
      <c r="Q149" s="10"/>
    </row>
    <row r="150" spans="1:17" ht="36" customHeight="1">
      <c r="A150" s="16"/>
      <c r="B150" s="5"/>
      <c r="C150" s="27"/>
      <c r="D150" s="7"/>
      <c r="E150" s="8"/>
      <c r="F150" s="21"/>
      <c r="G150" s="5"/>
      <c r="H150" s="9"/>
      <c r="I150" s="7"/>
      <c r="J150" s="5"/>
      <c r="K150" s="27"/>
      <c r="L150" s="8"/>
      <c r="M150" s="5"/>
      <c r="N150" s="5"/>
      <c r="O150" s="9"/>
      <c r="P150" s="10"/>
      <c r="Q150" s="10"/>
    </row>
    <row r="151" spans="1:17" ht="36" customHeight="1">
      <c r="A151" s="16"/>
      <c r="B151" s="5"/>
      <c r="C151" s="27"/>
      <c r="D151" s="7"/>
      <c r="E151" s="8"/>
      <c r="F151" s="21"/>
      <c r="G151" s="5"/>
      <c r="H151" s="9"/>
      <c r="I151" s="7"/>
      <c r="J151" s="5"/>
      <c r="K151" s="27"/>
      <c r="L151" s="8"/>
      <c r="M151" s="5"/>
      <c r="N151" s="5"/>
      <c r="O151" s="9"/>
      <c r="P151" s="10"/>
      <c r="Q151" s="10"/>
    </row>
    <row r="152" spans="1:17" ht="36" customHeight="1">
      <c r="A152" s="16"/>
      <c r="B152" s="5"/>
      <c r="C152" s="27"/>
      <c r="D152" s="7"/>
      <c r="E152" s="8"/>
      <c r="F152" s="21"/>
      <c r="G152" s="5"/>
      <c r="H152" s="9"/>
      <c r="I152" s="7"/>
      <c r="J152" s="5"/>
      <c r="K152" s="27"/>
      <c r="L152" s="8"/>
      <c r="M152" s="5"/>
      <c r="N152" s="5"/>
      <c r="O152" s="9"/>
      <c r="P152" s="10"/>
      <c r="Q152" s="10"/>
    </row>
    <row r="153" spans="1:17" ht="36" customHeight="1">
      <c r="A153" s="16"/>
      <c r="B153" s="5"/>
      <c r="C153" s="27"/>
      <c r="D153" s="7"/>
      <c r="E153" s="8"/>
      <c r="F153" s="21"/>
      <c r="G153" s="5"/>
      <c r="H153" s="9"/>
      <c r="I153" s="7"/>
      <c r="J153" s="5"/>
      <c r="K153" s="27"/>
      <c r="L153" s="8"/>
      <c r="M153" s="5"/>
      <c r="N153" s="5"/>
      <c r="O153" s="9"/>
      <c r="P153" s="10"/>
      <c r="Q153" s="10"/>
    </row>
    <row r="154" spans="1:17" ht="36" customHeight="1">
      <c r="A154" s="16"/>
      <c r="B154" s="5"/>
      <c r="C154" s="27"/>
      <c r="D154" s="7"/>
      <c r="E154" s="8"/>
      <c r="F154" s="21"/>
      <c r="G154" s="5"/>
      <c r="H154" s="9"/>
      <c r="I154" s="7"/>
      <c r="J154" s="5"/>
      <c r="K154" s="27"/>
      <c r="L154" s="8"/>
      <c r="M154" s="5"/>
      <c r="N154" s="5"/>
      <c r="O154" s="9"/>
      <c r="P154" s="10"/>
      <c r="Q154" s="10"/>
    </row>
    <row r="155" spans="1:17" ht="36" customHeight="1">
      <c r="A155" s="16"/>
      <c r="B155" s="5"/>
      <c r="C155" s="27"/>
      <c r="D155" s="7"/>
      <c r="E155" s="8"/>
      <c r="F155" s="21"/>
      <c r="G155" s="5"/>
      <c r="H155" s="9"/>
      <c r="I155" s="7"/>
      <c r="J155" s="5"/>
      <c r="K155" s="27"/>
      <c r="L155" s="8"/>
      <c r="M155" s="5"/>
      <c r="N155" s="5"/>
      <c r="O155" s="9"/>
      <c r="P155" s="10"/>
      <c r="Q155" s="10"/>
    </row>
    <row r="156" spans="1:17" ht="36" customHeight="1">
      <c r="A156" s="16"/>
      <c r="B156" s="5"/>
      <c r="C156" s="27"/>
      <c r="D156" s="7"/>
      <c r="E156" s="8"/>
      <c r="F156" s="21"/>
      <c r="G156" s="5"/>
      <c r="H156" s="9"/>
      <c r="I156" s="7"/>
      <c r="J156" s="5"/>
      <c r="K156" s="27"/>
      <c r="L156" s="8"/>
      <c r="M156" s="5"/>
      <c r="N156" s="5"/>
      <c r="O156" s="9"/>
      <c r="P156" s="10"/>
      <c r="Q156" s="10"/>
    </row>
    <row r="157" spans="1:17" ht="36" customHeight="1">
      <c r="A157" s="16"/>
      <c r="B157" s="5"/>
      <c r="C157" s="27"/>
      <c r="D157" s="7"/>
      <c r="E157" s="8"/>
      <c r="F157" s="21"/>
      <c r="G157" s="5"/>
      <c r="H157" s="9"/>
      <c r="I157" s="7"/>
      <c r="J157" s="5"/>
      <c r="K157" s="27"/>
      <c r="L157" s="8"/>
      <c r="M157" s="5"/>
      <c r="N157" s="5"/>
      <c r="O157" s="9"/>
      <c r="P157" s="10"/>
      <c r="Q157" s="10"/>
    </row>
    <row r="158" spans="1:17" ht="36" customHeight="1">
      <c r="A158" s="16"/>
      <c r="B158" s="5"/>
      <c r="C158" s="27"/>
      <c r="D158" s="10"/>
      <c r="E158" s="8"/>
      <c r="F158" s="21"/>
      <c r="G158" s="5"/>
      <c r="H158" s="9"/>
      <c r="I158" s="7"/>
      <c r="J158" s="5"/>
      <c r="K158" s="27"/>
      <c r="L158" s="8"/>
      <c r="M158" s="5"/>
      <c r="N158" s="5"/>
      <c r="O158" s="9"/>
      <c r="P158" s="10"/>
      <c r="Q158" s="10"/>
    </row>
    <row r="159" spans="1:17" ht="36" customHeight="1">
      <c r="A159" s="16"/>
      <c r="B159" s="5"/>
      <c r="C159" s="27"/>
      <c r="D159" s="7"/>
      <c r="E159" s="8"/>
      <c r="F159" s="21"/>
      <c r="G159" s="5"/>
      <c r="H159" s="9"/>
      <c r="I159" s="7"/>
      <c r="J159" s="5"/>
      <c r="K159" s="27"/>
      <c r="L159" s="8"/>
      <c r="M159" s="5"/>
      <c r="N159" s="5"/>
      <c r="O159" s="9"/>
      <c r="P159" s="10"/>
      <c r="Q159" s="10"/>
    </row>
    <row r="160" spans="1:17" ht="36" customHeight="1">
      <c r="A160" s="16"/>
      <c r="B160" s="5"/>
      <c r="C160" s="27"/>
      <c r="D160" s="7"/>
      <c r="E160" s="8"/>
      <c r="F160" s="21"/>
      <c r="G160" s="5"/>
      <c r="H160" s="12"/>
      <c r="I160" s="7"/>
      <c r="J160" s="5"/>
      <c r="K160" s="27"/>
      <c r="L160" s="8"/>
      <c r="M160" s="5"/>
      <c r="N160" s="5"/>
      <c r="O160" s="9"/>
      <c r="P160" s="10"/>
      <c r="Q160" s="10"/>
    </row>
    <row r="161" spans="1:17" ht="36" customHeight="1">
      <c r="A161" s="16"/>
      <c r="B161" s="5"/>
      <c r="C161" s="27"/>
      <c r="D161" s="11"/>
      <c r="E161" s="8"/>
      <c r="F161" s="21"/>
      <c r="G161" s="5"/>
      <c r="H161" s="9"/>
      <c r="I161" s="7"/>
      <c r="J161" s="5"/>
      <c r="K161" s="27"/>
      <c r="L161" s="8"/>
      <c r="M161" s="5"/>
      <c r="N161" s="5"/>
      <c r="O161" s="9"/>
      <c r="P161" s="10"/>
      <c r="Q161" s="10"/>
    </row>
    <row r="162" spans="1:17" ht="36" customHeight="1">
      <c r="A162" s="16"/>
      <c r="B162" s="5"/>
      <c r="C162" s="27"/>
      <c r="D162" s="7"/>
      <c r="E162" s="8"/>
      <c r="F162" s="21"/>
      <c r="G162" s="5"/>
      <c r="H162" s="9"/>
      <c r="I162" s="7"/>
      <c r="J162" s="5"/>
      <c r="K162" s="27"/>
      <c r="L162" s="8"/>
      <c r="M162" s="5"/>
      <c r="N162" s="5"/>
      <c r="O162" s="9"/>
      <c r="P162" s="10"/>
      <c r="Q162" s="10"/>
    </row>
    <row r="163" spans="1:17" ht="36" customHeight="1">
      <c r="A163" s="16"/>
      <c r="B163" s="5"/>
      <c r="C163" s="27"/>
      <c r="D163" s="7"/>
      <c r="E163" s="8"/>
      <c r="F163" s="21"/>
      <c r="G163" s="5"/>
      <c r="H163" s="9"/>
      <c r="I163" s="7"/>
      <c r="J163" s="5"/>
      <c r="K163" s="27"/>
      <c r="L163" s="8"/>
      <c r="M163" s="5"/>
      <c r="N163" s="5"/>
      <c r="O163" s="9"/>
      <c r="P163" s="10"/>
      <c r="Q163" s="10"/>
    </row>
    <row r="164" spans="1:17" ht="36" customHeight="1">
      <c r="A164" s="16"/>
      <c r="B164" s="5"/>
      <c r="C164" s="27"/>
      <c r="D164" s="7"/>
      <c r="E164" s="8"/>
      <c r="F164" s="21"/>
      <c r="G164" s="5"/>
      <c r="H164" s="9"/>
      <c r="I164" s="7"/>
      <c r="J164" s="5"/>
      <c r="K164" s="27"/>
      <c r="L164" s="8"/>
      <c r="M164" s="5"/>
      <c r="N164" s="5"/>
      <c r="O164" s="9"/>
      <c r="P164" s="10"/>
      <c r="Q164" s="10"/>
    </row>
    <row r="165" spans="1:17" ht="36" customHeight="1">
      <c r="A165" s="16"/>
      <c r="B165" s="5"/>
      <c r="C165" s="27"/>
      <c r="D165" s="7"/>
      <c r="E165" s="8"/>
      <c r="F165" s="21"/>
      <c r="G165" s="5"/>
      <c r="H165" s="9"/>
      <c r="I165" s="7"/>
      <c r="J165" s="5"/>
      <c r="K165" s="27"/>
      <c r="L165" s="8"/>
      <c r="M165" s="5"/>
      <c r="N165" s="5"/>
      <c r="O165" s="9"/>
      <c r="P165" s="10"/>
      <c r="Q165" s="10"/>
    </row>
    <row r="166" spans="1:17" ht="36" customHeight="1">
      <c r="A166" s="16"/>
      <c r="B166" s="5"/>
      <c r="C166" s="27"/>
      <c r="D166" s="7"/>
      <c r="E166" s="8"/>
      <c r="F166" s="21"/>
      <c r="G166" s="5"/>
      <c r="H166" s="9"/>
      <c r="I166" s="7"/>
      <c r="J166" s="13"/>
      <c r="K166" s="27"/>
      <c r="L166" s="8"/>
      <c r="M166" s="5"/>
      <c r="N166" s="5"/>
      <c r="O166" s="9"/>
      <c r="P166" s="10"/>
      <c r="Q166" s="10"/>
    </row>
    <row r="167" spans="1:17" ht="36" customHeight="1">
      <c r="A167" s="16"/>
      <c r="B167" s="5"/>
      <c r="C167" s="27"/>
      <c r="D167" s="7"/>
      <c r="E167" s="8"/>
      <c r="F167" s="21"/>
      <c r="G167" s="5"/>
      <c r="H167" s="9"/>
      <c r="I167" s="7"/>
      <c r="J167" s="5"/>
      <c r="K167" s="27"/>
      <c r="L167" s="8"/>
      <c r="M167" s="5"/>
      <c r="N167" s="5"/>
      <c r="O167" s="9"/>
      <c r="P167" s="10"/>
      <c r="Q167" s="10"/>
    </row>
    <row r="168" spans="1:17" ht="36" customHeight="1">
      <c r="A168" s="16"/>
      <c r="B168" s="5"/>
      <c r="C168" s="27"/>
      <c r="D168" s="7"/>
      <c r="E168" s="8"/>
      <c r="F168" s="21"/>
      <c r="G168" s="5"/>
      <c r="H168" s="5"/>
      <c r="I168" s="7"/>
      <c r="J168" s="5"/>
      <c r="K168" s="27"/>
      <c r="L168" s="8"/>
      <c r="M168" s="5"/>
      <c r="N168" s="5"/>
      <c r="O168" s="9"/>
      <c r="P168" s="10"/>
      <c r="Q168" s="10"/>
    </row>
    <row r="169" spans="1:17" ht="36" customHeight="1">
      <c r="A169" s="16"/>
      <c r="B169" s="5"/>
      <c r="C169" s="27"/>
      <c r="D169" s="7"/>
      <c r="E169" s="8"/>
      <c r="F169" s="21"/>
      <c r="G169" s="5"/>
      <c r="H169" s="9"/>
      <c r="I169" s="7"/>
      <c r="J169" s="5"/>
      <c r="K169" s="27"/>
      <c r="L169" s="8"/>
      <c r="M169" s="5"/>
      <c r="N169" s="5"/>
      <c r="O169" s="9"/>
      <c r="P169" s="10"/>
      <c r="Q169" s="10"/>
    </row>
    <row r="170" spans="1:17" ht="36" customHeight="1">
      <c r="A170" s="16"/>
      <c r="B170" s="5"/>
      <c r="C170" s="27"/>
      <c r="D170" s="7"/>
      <c r="E170" s="8"/>
      <c r="F170" s="21"/>
      <c r="G170" s="5"/>
      <c r="H170" s="9"/>
      <c r="I170" s="7"/>
      <c r="J170" s="5"/>
      <c r="K170" s="27"/>
      <c r="L170" s="8"/>
      <c r="M170" s="5"/>
      <c r="N170" s="5"/>
      <c r="O170" s="9"/>
      <c r="P170" s="10"/>
      <c r="Q170" s="10"/>
    </row>
    <row r="171" spans="1:17" ht="36" customHeight="1">
      <c r="A171" s="16"/>
      <c r="B171" s="5"/>
      <c r="C171" s="27"/>
      <c r="D171" s="7"/>
      <c r="E171" s="8"/>
      <c r="F171" s="21"/>
      <c r="G171" s="5"/>
      <c r="H171" s="9"/>
      <c r="I171" s="7"/>
      <c r="J171" s="5"/>
      <c r="K171" s="27"/>
      <c r="L171" s="8"/>
      <c r="M171" s="5"/>
      <c r="N171" s="5"/>
      <c r="O171" s="9"/>
      <c r="P171" s="10"/>
      <c r="Q171" s="10"/>
    </row>
    <row r="172" spans="1:17" ht="36" customHeight="1">
      <c r="A172" s="16"/>
      <c r="B172" s="5"/>
      <c r="C172" s="27"/>
      <c r="D172" s="7"/>
      <c r="E172" s="8"/>
      <c r="F172" s="21"/>
      <c r="G172" s="5"/>
      <c r="H172" s="9"/>
      <c r="I172" s="7"/>
      <c r="J172" s="5"/>
      <c r="K172" s="27"/>
      <c r="L172" s="8"/>
      <c r="M172" s="5"/>
      <c r="N172" s="5"/>
      <c r="O172" s="9"/>
      <c r="P172" s="10"/>
      <c r="Q172" s="10"/>
    </row>
    <row r="173" spans="1:17" ht="36" customHeight="1">
      <c r="A173" s="16"/>
      <c r="B173" s="5"/>
      <c r="C173" s="27"/>
      <c r="D173" s="7"/>
      <c r="E173" s="8"/>
      <c r="F173" s="21"/>
      <c r="G173" s="5"/>
      <c r="H173" s="9"/>
      <c r="I173" s="7"/>
      <c r="J173" s="5"/>
      <c r="K173" s="27"/>
      <c r="L173" s="8"/>
      <c r="M173" s="5"/>
      <c r="N173" s="5"/>
      <c r="O173" s="9"/>
      <c r="P173" s="10"/>
      <c r="Q173" s="10"/>
    </row>
    <row r="174" spans="1:17" ht="36" customHeight="1">
      <c r="A174" s="16"/>
      <c r="B174" s="5"/>
      <c r="C174" s="27"/>
      <c r="D174" s="7"/>
      <c r="E174" s="8"/>
      <c r="F174" s="21"/>
      <c r="G174" s="5"/>
      <c r="H174" s="9"/>
      <c r="I174" s="7"/>
      <c r="J174" s="5"/>
      <c r="K174" s="27"/>
      <c r="L174" s="8"/>
      <c r="M174" s="5"/>
      <c r="N174" s="5"/>
      <c r="O174" s="9"/>
      <c r="P174" s="10"/>
      <c r="Q174" s="10"/>
    </row>
    <row r="175" spans="1:17" ht="36" customHeight="1">
      <c r="A175" s="16"/>
      <c r="B175" s="5"/>
      <c r="C175" s="27"/>
      <c r="D175" s="7"/>
      <c r="E175" s="8"/>
      <c r="F175" s="21"/>
      <c r="G175" s="5"/>
      <c r="H175" s="9"/>
      <c r="I175" s="7"/>
      <c r="J175" s="5"/>
      <c r="K175" s="27"/>
      <c r="L175" s="8"/>
      <c r="M175" s="5"/>
      <c r="N175" s="5"/>
      <c r="O175" s="9"/>
      <c r="P175" s="10"/>
      <c r="Q175" s="10"/>
    </row>
    <row r="176" spans="1:17" ht="36" customHeight="1">
      <c r="A176" s="16"/>
      <c r="B176" s="5"/>
      <c r="C176" s="27"/>
      <c r="D176" s="7"/>
      <c r="E176" s="8"/>
      <c r="F176" s="21"/>
      <c r="G176" s="5"/>
      <c r="H176" s="9"/>
      <c r="I176" s="7"/>
      <c r="J176" s="5"/>
      <c r="K176" s="27"/>
      <c r="L176" s="8"/>
      <c r="M176" s="5"/>
      <c r="N176" s="5"/>
      <c r="O176" s="9"/>
      <c r="P176" s="10"/>
      <c r="Q176" s="10"/>
    </row>
    <row r="177" spans="1:17" ht="36" customHeight="1">
      <c r="A177" s="16"/>
      <c r="B177" s="5"/>
      <c r="C177" s="27"/>
      <c r="D177" s="7"/>
      <c r="E177" s="8"/>
      <c r="F177" s="21"/>
      <c r="G177" s="5"/>
      <c r="H177" s="9"/>
      <c r="I177" s="7"/>
      <c r="J177" s="5"/>
      <c r="K177" s="27"/>
      <c r="L177" s="8"/>
      <c r="M177" s="5"/>
      <c r="N177" s="5"/>
      <c r="O177" s="9"/>
      <c r="P177" s="10"/>
      <c r="Q177" s="10"/>
    </row>
    <row r="178" spans="1:17" ht="36" customHeight="1">
      <c r="A178" s="16"/>
      <c r="B178" s="5"/>
      <c r="C178" s="27"/>
      <c r="D178" s="7"/>
      <c r="E178" s="8"/>
      <c r="F178" s="21"/>
      <c r="G178" s="5"/>
      <c r="H178" s="9"/>
      <c r="I178" s="7"/>
      <c r="J178" s="5"/>
      <c r="K178" s="27"/>
      <c r="L178" s="8"/>
      <c r="M178" s="5"/>
      <c r="N178" s="5"/>
      <c r="O178" s="9"/>
      <c r="P178" s="10"/>
      <c r="Q178" s="10"/>
    </row>
    <row r="179" spans="1:17" ht="36" customHeight="1">
      <c r="A179" s="16"/>
      <c r="B179" s="5"/>
      <c r="C179" s="27"/>
      <c r="D179" s="7"/>
      <c r="E179" s="8"/>
      <c r="F179" s="21"/>
      <c r="G179" s="5"/>
      <c r="H179" s="9"/>
      <c r="I179" s="7"/>
      <c r="J179" s="5"/>
      <c r="K179" s="27"/>
      <c r="L179" s="8"/>
      <c r="M179" s="5"/>
      <c r="N179" s="5"/>
      <c r="O179" s="9"/>
      <c r="P179" s="10"/>
      <c r="Q179" s="10"/>
    </row>
    <row r="180" spans="1:17" ht="36" customHeight="1">
      <c r="A180" s="16"/>
      <c r="B180" s="5"/>
      <c r="C180" s="27"/>
      <c r="D180" s="7"/>
      <c r="E180" s="8"/>
      <c r="F180" s="21"/>
      <c r="G180" s="5"/>
      <c r="H180" s="9"/>
      <c r="I180" s="7"/>
      <c r="J180" s="5"/>
      <c r="K180" s="27"/>
      <c r="L180" s="8"/>
      <c r="M180" s="5"/>
      <c r="N180" s="5"/>
      <c r="O180" s="9"/>
      <c r="P180" s="10"/>
      <c r="Q180" s="10"/>
    </row>
    <row r="181" spans="1:17" ht="36" customHeight="1">
      <c r="A181" s="16"/>
      <c r="B181" s="5"/>
      <c r="C181" s="27"/>
      <c r="D181" s="7"/>
      <c r="E181" s="8"/>
      <c r="F181" s="21"/>
      <c r="G181" s="5"/>
      <c r="H181" s="9"/>
      <c r="I181" s="7"/>
      <c r="J181" s="5"/>
      <c r="K181" s="27"/>
      <c r="L181" s="8"/>
      <c r="M181" s="5"/>
      <c r="N181" s="5"/>
      <c r="O181" s="9"/>
      <c r="P181" s="10"/>
      <c r="Q181" s="10"/>
    </row>
    <row r="182" spans="1:17" ht="36" customHeight="1">
      <c r="A182" s="16"/>
      <c r="B182" s="5"/>
      <c r="C182" s="27"/>
      <c r="D182" s="7"/>
      <c r="E182" s="8"/>
      <c r="F182" s="21"/>
      <c r="G182" s="5"/>
      <c r="H182" s="9"/>
      <c r="I182" s="7"/>
      <c r="J182" s="13"/>
      <c r="K182" s="27"/>
      <c r="L182" s="8"/>
      <c r="M182" s="5"/>
      <c r="N182" s="5"/>
      <c r="O182" s="9"/>
      <c r="P182" s="10"/>
      <c r="Q182" s="10"/>
    </row>
    <row r="183" spans="1:17" ht="36" customHeight="1">
      <c r="A183" s="16"/>
      <c r="B183" s="5"/>
      <c r="C183" s="27"/>
      <c r="D183" s="7"/>
      <c r="E183" s="8"/>
      <c r="F183" s="21"/>
      <c r="G183" s="5"/>
      <c r="H183" s="12"/>
      <c r="I183" s="7"/>
      <c r="J183" s="5"/>
      <c r="K183" s="27"/>
      <c r="L183" s="8"/>
      <c r="M183" s="5"/>
      <c r="N183" s="5"/>
      <c r="O183" s="9"/>
      <c r="P183" s="10"/>
      <c r="Q183" s="10"/>
    </row>
    <row r="184" spans="1:17" ht="36" customHeight="1">
      <c r="A184" s="16"/>
      <c r="B184" s="5"/>
      <c r="C184" s="27"/>
      <c r="D184" s="7"/>
      <c r="E184" s="8"/>
      <c r="F184" s="21"/>
      <c r="G184" s="5"/>
      <c r="H184" s="9"/>
      <c r="I184" s="7"/>
      <c r="J184" s="5"/>
      <c r="K184" s="27"/>
      <c r="L184" s="8"/>
      <c r="M184" s="5"/>
      <c r="N184" s="5"/>
      <c r="O184" s="9"/>
      <c r="P184" s="10"/>
      <c r="Q184" s="10"/>
    </row>
    <row r="185" spans="1:17" ht="36" customHeight="1">
      <c r="A185" s="16"/>
      <c r="B185" s="5"/>
      <c r="C185" s="27"/>
      <c r="D185" s="7"/>
      <c r="E185" s="8"/>
      <c r="F185" s="21"/>
      <c r="G185" s="5"/>
      <c r="H185" s="9"/>
      <c r="I185" s="7"/>
      <c r="J185" s="5"/>
      <c r="K185" s="27"/>
      <c r="L185" s="8"/>
      <c r="M185" s="5"/>
      <c r="N185" s="5"/>
      <c r="O185" s="9"/>
      <c r="P185" s="10"/>
      <c r="Q185" s="10"/>
    </row>
    <row r="186" spans="1:17" ht="36" customHeight="1">
      <c r="A186" s="16"/>
      <c r="B186" s="5"/>
      <c r="C186" s="27"/>
      <c r="D186" s="7"/>
      <c r="E186" s="8"/>
      <c r="F186" s="21"/>
      <c r="G186" s="5"/>
      <c r="H186" s="9"/>
      <c r="I186" s="7"/>
      <c r="J186" s="5"/>
      <c r="K186" s="27"/>
      <c r="L186" s="8"/>
      <c r="M186" s="5"/>
      <c r="N186" s="5"/>
      <c r="O186" s="9"/>
      <c r="P186" s="10"/>
      <c r="Q186" s="10"/>
    </row>
    <row r="187" spans="1:17" ht="36" customHeight="1">
      <c r="A187" s="16"/>
      <c r="B187" s="5"/>
      <c r="C187" s="27"/>
      <c r="D187" s="7"/>
      <c r="E187" s="8"/>
      <c r="F187" s="21"/>
      <c r="G187" s="5"/>
      <c r="H187" s="9"/>
      <c r="I187" s="7"/>
      <c r="J187" s="5"/>
      <c r="K187" s="27"/>
      <c r="L187" s="8"/>
      <c r="M187" s="5"/>
      <c r="N187" s="5"/>
      <c r="O187" s="9"/>
      <c r="P187" s="10"/>
      <c r="Q187" s="10"/>
    </row>
    <row r="188" spans="1:17" ht="36" customHeight="1">
      <c r="A188" s="16"/>
      <c r="B188" s="5"/>
      <c r="C188" s="27"/>
      <c r="D188" s="7"/>
      <c r="E188" s="8"/>
      <c r="F188" s="21"/>
      <c r="G188" s="5"/>
      <c r="H188" s="9"/>
      <c r="I188" s="7"/>
      <c r="J188" s="5"/>
      <c r="K188" s="27"/>
      <c r="L188" s="8"/>
      <c r="M188" s="5"/>
      <c r="N188" s="5"/>
      <c r="O188" s="9"/>
      <c r="P188" s="10"/>
      <c r="Q188" s="10"/>
    </row>
    <row r="189" spans="1:17" ht="36" customHeight="1">
      <c r="A189" s="16"/>
      <c r="B189" s="5"/>
      <c r="C189" s="27"/>
      <c r="D189" s="7"/>
      <c r="E189" s="8"/>
      <c r="F189" s="21"/>
      <c r="G189" s="5"/>
      <c r="H189" s="9"/>
      <c r="I189" s="7"/>
      <c r="J189" s="5"/>
      <c r="K189" s="27"/>
      <c r="L189" s="8"/>
      <c r="M189" s="5"/>
      <c r="N189" s="5"/>
      <c r="O189" s="9"/>
      <c r="P189" s="10"/>
      <c r="Q189" s="10"/>
    </row>
    <row r="190" spans="1:17" ht="36" customHeight="1">
      <c r="A190" s="16"/>
      <c r="B190" s="5"/>
      <c r="C190" s="27"/>
      <c r="D190" s="7"/>
      <c r="E190" s="8"/>
      <c r="F190" s="21"/>
      <c r="G190" s="5"/>
      <c r="H190" s="9"/>
      <c r="I190" s="7"/>
      <c r="J190" s="5"/>
      <c r="K190" s="27"/>
      <c r="L190" s="8"/>
      <c r="M190" s="5"/>
      <c r="N190" s="5"/>
      <c r="O190" s="9"/>
      <c r="P190" s="10"/>
      <c r="Q190" s="1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00390625" style="17" bestFit="1" customWidth="1"/>
    <col min="2" max="2" width="23.8515625" style="1" bestFit="1" customWidth="1"/>
    <col min="3" max="3" width="19.28125" style="29" bestFit="1" customWidth="1"/>
    <col min="4" max="4" width="17.7109375" style="1" bestFit="1" customWidth="1"/>
    <col min="5" max="5" width="14.421875" style="14" bestFit="1" customWidth="1"/>
    <col min="6" max="6" width="12.421875" style="24" customWidth="1"/>
    <col min="7" max="7" width="23.57421875" style="1" bestFit="1" customWidth="1"/>
    <col min="8" max="8" width="8.7109375" style="1" bestFit="1" customWidth="1"/>
    <col min="9" max="9" width="14.57421875" style="15" bestFit="1" customWidth="1"/>
    <col min="10" max="10" width="36.28125" style="1" bestFit="1" customWidth="1"/>
    <col min="11" max="11" width="22.140625" style="29" bestFit="1" customWidth="1"/>
    <col min="12" max="12" width="16.00390625" style="14" bestFit="1" customWidth="1"/>
    <col min="13" max="13" width="11.57421875" style="1" customWidth="1"/>
    <col min="14" max="14" width="21.57421875" style="1" bestFit="1" customWidth="1"/>
    <col min="15" max="15" width="8.7109375" style="1" bestFit="1" customWidth="1"/>
    <col min="16" max="16" width="10.28125" style="1" bestFit="1" customWidth="1"/>
    <col min="17" max="17" width="11.57421875" style="1" bestFit="1" customWidth="1"/>
    <col min="18" max="16384" width="9.140625" style="1" customWidth="1"/>
  </cols>
  <sheetData>
    <row r="1" spans="1:17" ht="11.25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11.25">
      <c r="A2" s="94" t="s">
        <v>5</v>
      </c>
      <c r="B2" s="93" t="s">
        <v>3</v>
      </c>
      <c r="C2" s="84" t="s">
        <v>4</v>
      </c>
      <c r="D2" s="93" t="s">
        <v>6</v>
      </c>
      <c r="E2" s="85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85" t="s">
        <v>16</v>
      </c>
      <c r="M2" s="80" t="s">
        <v>10</v>
      </c>
      <c r="N2" s="86"/>
      <c r="O2" s="87"/>
      <c r="P2" s="88" t="s">
        <v>11</v>
      </c>
      <c r="Q2" s="89"/>
    </row>
    <row r="3" spans="1:17" ht="22.5">
      <c r="A3" s="95"/>
      <c r="B3" s="93"/>
      <c r="C3" s="84"/>
      <c r="D3" s="93"/>
      <c r="E3" s="85"/>
      <c r="F3" s="20" t="s">
        <v>8</v>
      </c>
      <c r="G3" s="2" t="s">
        <v>9</v>
      </c>
      <c r="H3" s="2" t="s">
        <v>2</v>
      </c>
      <c r="I3" s="83"/>
      <c r="J3" s="83"/>
      <c r="K3" s="84"/>
      <c r="L3" s="85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22.5">
      <c r="A4" s="16">
        <v>2013101001</v>
      </c>
      <c r="B4" s="5" t="s">
        <v>1123</v>
      </c>
      <c r="C4" s="27">
        <v>14.4</v>
      </c>
      <c r="D4" s="7"/>
      <c r="E4" s="8">
        <v>41548</v>
      </c>
      <c r="F4" s="21" t="s">
        <v>1122</v>
      </c>
      <c r="G4" s="5" t="s">
        <v>1121</v>
      </c>
      <c r="H4" s="9"/>
      <c r="I4" s="7"/>
      <c r="J4" s="5"/>
      <c r="K4" s="27"/>
      <c r="L4" s="8"/>
      <c r="M4" s="21"/>
      <c r="N4" s="5"/>
      <c r="O4" s="9"/>
      <c r="P4" s="10"/>
      <c r="Q4" s="10"/>
    </row>
    <row r="5" spans="1:17" ht="33.75">
      <c r="A5" s="16">
        <f aca="true" t="shared" si="0" ref="A5:A36">SUM(A4+1)</f>
        <v>2013101002</v>
      </c>
      <c r="B5" s="5" t="s">
        <v>18</v>
      </c>
      <c r="C5" s="27">
        <v>537.06</v>
      </c>
      <c r="D5" s="7"/>
      <c r="E5" s="8">
        <v>41549</v>
      </c>
      <c r="F5" s="30" t="s">
        <v>349</v>
      </c>
      <c r="G5" s="30" t="s">
        <v>332</v>
      </c>
      <c r="H5" s="31">
        <v>36208029</v>
      </c>
      <c r="I5" s="7" t="s">
        <v>1120</v>
      </c>
      <c r="J5" s="5" t="s">
        <v>18</v>
      </c>
      <c r="K5" s="27">
        <v>537.06</v>
      </c>
      <c r="L5" s="8">
        <v>41562</v>
      </c>
      <c r="M5" s="30" t="s">
        <v>349</v>
      </c>
      <c r="N5" s="30" t="s">
        <v>332</v>
      </c>
      <c r="O5" s="31">
        <v>36208029</v>
      </c>
      <c r="P5" s="10" t="s">
        <v>450</v>
      </c>
      <c r="Q5" s="10" t="s">
        <v>32</v>
      </c>
    </row>
    <row r="6" spans="1:17" ht="33.75">
      <c r="A6" s="16">
        <f t="shared" si="0"/>
        <v>2013101003</v>
      </c>
      <c r="B6" s="5" t="s">
        <v>18</v>
      </c>
      <c r="C6" s="27">
        <v>793.15</v>
      </c>
      <c r="D6" s="7"/>
      <c r="E6" s="8">
        <v>41549</v>
      </c>
      <c r="F6" s="30" t="s">
        <v>349</v>
      </c>
      <c r="G6" s="30" t="s">
        <v>332</v>
      </c>
      <c r="H6" s="31">
        <v>36208029</v>
      </c>
      <c r="I6" s="7" t="s">
        <v>1120</v>
      </c>
      <c r="J6" s="5" t="s">
        <v>18</v>
      </c>
      <c r="K6" s="27">
        <v>793.15</v>
      </c>
      <c r="L6" s="8">
        <v>41562</v>
      </c>
      <c r="M6" s="30" t="s">
        <v>349</v>
      </c>
      <c r="N6" s="30" t="s">
        <v>332</v>
      </c>
      <c r="O6" s="31">
        <v>36208029</v>
      </c>
      <c r="P6" s="10" t="s">
        <v>450</v>
      </c>
      <c r="Q6" s="10" t="s">
        <v>32</v>
      </c>
    </row>
    <row r="7" spans="1:17" ht="22.5">
      <c r="A7" s="16">
        <f t="shared" si="0"/>
        <v>2013101004</v>
      </c>
      <c r="B7" s="5" t="s">
        <v>1117</v>
      </c>
      <c r="C7" s="27">
        <v>4981.92</v>
      </c>
      <c r="D7" s="7"/>
      <c r="E7" s="8">
        <v>41549</v>
      </c>
      <c r="F7" s="21" t="s">
        <v>1116</v>
      </c>
      <c r="G7" s="5" t="s">
        <v>1115</v>
      </c>
      <c r="H7" s="9">
        <v>17262976</v>
      </c>
      <c r="I7" s="7" t="s">
        <v>1119</v>
      </c>
      <c r="J7" s="5" t="s">
        <v>1117</v>
      </c>
      <c r="K7" s="27">
        <v>4991.22</v>
      </c>
      <c r="L7" s="8">
        <v>41548</v>
      </c>
      <c r="M7" s="21" t="s">
        <v>1116</v>
      </c>
      <c r="N7" s="5" t="s">
        <v>1115</v>
      </c>
      <c r="O7" s="9">
        <v>17262976</v>
      </c>
      <c r="P7" s="10" t="s">
        <v>192</v>
      </c>
      <c r="Q7" s="10" t="s">
        <v>193</v>
      </c>
    </row>
    <row r="8" spans="1:17" ht="22.5">
      <c r="A8" s="16">
        <f t="shared" si="0"/>
        <v>2013101005</v>
      </c>
      <c r="B8" s="5" t="s">
        <v>1117</v>
      </c>
      <c r="C8" s="27">
        <v>4991.22</v>
      </c>
      <c r="D8" s="7"/>
      <c r="E8" s="8">
        <v>41549</v>
      </c>
      <c r="F8" s="21" t="s">
        <v>1116</v>
      </c>
      <c r="G8" s="5" t="s">
        <v>1115</v>
      </c>
      <c r="H8" s="9">
        <v>17262977</v>
      </c>
      <c r="I8" s="7" t="s">
        <v>1118</v>
      </c>
      <c r="J8" s="5" t="s">
        <v>1117</v>
      </c>
      <c r="K8" s="27">
        <v>4991.22</v>
      </c>
      <c r="L8" s="8">
        <v>41548</v>
      </c>
      <c r="M8" s="21" t="s">
        <v>1116</v>
      </c>
      <c r="N8" s="5" t="s">
        <v>1115</v>
      </c>
      <c r="O8" s="9">
        <v>17262977</v>
      </c>
      <c r="P8" s="10" t="s">
        <v>192</v>
      </c>
      <c r="Q8" s="10" t="s">
        <v>193</v>
      </c>
    </row>
    <row r="9" spans="1:17" ht="22.5">
      <c r="A9" s="16">
        <f t="shared" si="0"/>
        <v>2013101006</v>
      </c>
      <c r="B9" s="5" t="s">
        <v>379</v>
      </c>
      <c r="C9" s="27">
        <v>131.28</v>
      </c>
      <c r="D9" s="7"/>
      <c r="E9" s="8">
        <v>41548</v>
      </c>
      <c r="F9" s="21" t="s">
        <v>636</v>
      </c>
      <c r="G9" s="5" t="s">
        <v>635</v>
      </c>
      <c r="H9" s="9">
        <v>602175</v>
      </c>
      <c r="I9" s="7"/>
      <c r="J9" s="5"/>
      <c r="K9" s="27"/>
      <c r="L9" s="8"/>
      <c r="M9" s="18"/>
      <c r="N9" s="18"/>
      <c r="O9" s="19"/>
      <c r="P9" s="10"/>
      <c r="Q9" s="10"/>
    </row>
    <row r="10" spans="1:17" ht="22.5">
      <c r="A10" s="16">
        <f t="shared" si="0"/>
        <v>2013101007</v>
      </c>
      <c r="B10" s="5" t="s">
        <v>25</v>
      </c>
      <c r="C10" s="27">
        <v>1008.63</v>
      </c>
      <c r="D10" s="7" t="s">
        <v>448</v>
      </c>
      <c r="E10" s="8">
        <v>41548</v>
      </c>
      <c r="F10" s="18" t="s">
        <v>27</v>
      </c>
      <c r="G10" s="18" t="s">
        <v>28</v>
      </c>
      <c r="H10" s="19">
        <v>45713022</v>
      </c>
      <c r="I10" s="7" t="s">
        <v>1114</v>
      </c>
      <c r="J10" s="5" t="s">
        <v>25</v>
      </c>
      <c r="K10" s="27">
        <v>1008.63</v>
      </c>
      <c r="L10" s="8">
        <v>41521</v>
      </c>
      <c r="M10" s="18" t="s">
        <v>27</v>
      </c>
      <c r="N10" s="18" t="s">
        <v>28</v>
      </c>
      <c r="O10" s="19">
        <v>45713022</v>
      </c>
      <c r="P10" s="10" t="s">
        <v>450</v>
      </c>
      <c r="Q10" s="10" t="s">
        <v>32</v>
      </c>
    </row>
    <row r="11" spans="1:17" ht="22.5">
      <c r="A11" s="16">
        <f t="shared" si="0"/>
        <v>2013101008</v>
      </c>
      <c r="B11" s="5" t="s">
        <v>25</v>
      </c>
      <c r="C11" s="27">
        <v>439.62</v>
      </c>
      <c r="D11" s="7" t="s">
        <v>448</v>
      </c>
      <c r="E11" s="8">
        <v>41548</v>
      </c>
      <c r="F11" s="18" t="s">
        <v>27</v>
      </c>
      <c r="G11" s="18" t="s">
        <v>28</v>
      </c>
      <c r="H11" s="19">
        <v>45713022</v>
      </c>
      <c r="I11" s="7" t="s">
        <v>1113</v>
      </c>
      <c r="J11" s="5" t="s">
        <v>25</v>
      </c>
      <c r="K11" s="27">
        <v>439.62</v>
      </c>
      <c r="L11" s="8">
        <v>41544</v>
      </c>
      <c r="M11" s="18" t="s">
        <v>27</v>
      </c>
      <c r="N11" s="18" t="s">
        <v>28</v>
      </c>
      <c r="O11" s="19">
        <v>45713022</v>
      </c>
      <c r="P11" s="10" t="s">
        <v>450</v>
      </c>
      <c r="Q11" s="10" t="s">
        <v>32</v>
      </c>
    </row>
    <row r="12" spans="1:17" ht="22.5">
      <c r="A12" s="16">
        <f t="shared" si="0"/>
        <v>2013101009</v>
      </c>
      <c r="B12" s="5" t="s">
        <v>25</v>
      </c>
      <c r="C12" s="27">
        <v>388.3</v>
      </c>
      <c r="D12" s="7" t="s">
        <v>448</v>
      </c>
      <c r="E12" s="8">
        <v>41550</v>
      </c>
      <c r="F12" s="18" t="s">
        <v>27</v>
      </c>
      <c r="G12" s="18" t="s">
        <v>28</v>
      </c>
      <c r="H12" s="19">
        <v>45713022</v>
      </c>
      <c r="I12" s="7" t="s">
        <v>1112</v>
      </c>
      <c r="J12" s="5" t="s">
        <v>25</v>
      </c>
      <c r="K12" s="27">
        <v>388.3</v>
      </c>
      <c r="L12" s="8">
        <v>41544</v>
      </c>
      <c r="M12" s="18" t="s">
        <v>27</v>
      </c>
      <c r="N12" s="18" t="s">
        <v>28</v>
      </c>
      <c r="O12" s="19">
        <v>45713022</v>
      </c>
      <c r="P12" s="10" t="s">
        <v>450</v>
      </c>
      <c r="Q12" s="10" t="s">
        <v>32</v>
      </c>
    </row>
    <row r="13" spans="1:17" ht="22.5">
      <c r="A13" s="16">
        <f t="shared" si="0"/>
        <v>2013101010</v>
      </c>
      <c r="B13" s="5" t="s">
        <v>25</v>
      </c>
      <c r="C13" s="27">
        <v>608.48</v>
      </c>
      <c r="D13" s="7" t="s">
        <v>448</v>
      </c>
      <c r="E13" s="8">
        <v>41548</v>
      </c>
      <c r="F13" s="18" t="s">
        <v>27</v>
      </c>
      <c r="G13" s="18" t="s">
        <v>28</v>
      </c>
      <c r="H13" s="19">
        <v>45713022</v>
      </c>
      <c r="I13" s="7" t="s">
        <v>1111</v>
      </c>
      <c r="J13" s="5" t="s">
        <v>25</v>
      </c>
      <c r="K13" s="27">
        <v>608.48</v>
      </c>
      <c r="L13" s="8">
        <v>41544</v>
      </c>
      <c r="M13" s="18" t="s">
        <v>27</v>
      </c>
      <c r="N13" s="18" t="s">
        <v>28</v>
      </c>
      <c r="O13" s="19">
        <v>45713022</v>
      </c>
      <c r="P13" s="10" t="s">
        <v>450</v>
      </c>
      <c r="Q13" s="10" t="s">
        <v>32</v>
      </c>
    </row>
    <row r="14" spans="1:17" ht="22.5">
      <c r="A14" s="16">
        <f t="shared" si="0"/>
        <v>2013101011</v>
      </c>
      <c r="B14" s="5" t="s">
        <v>18</v>
      </c>
      <c r="C14" s="27">
        <v>1168.33</v>
      </c>
      <c r="D14" s="7" t="s">
        <v>263</v>
      </c>
      <c r="E14" s="8">
        <v>41550</v>
      </c>
      <c r="F14" s="21" t="s">
        <v>20</v>
      </c>
      <c r="G14" s="5" t="s">
        <v>21</v>
      </c>
      <c r="H14" s="9">
        <v>45952672</v>
      </c>
      <c r="I14" s="7"/>
      <c r="J14" s="5" t="s">
        <v>18</v>
      </c>
      <c r="K14" s="27">
        <v>1168.33</v>
      </c>
      <c r="L14" s="8">
        <v>41547</v>
      </c>
      <c r="M14" s="21" t="s">
        <v>20</v>
      </c>
      <c r="N14" s="5" t="s">
        <v>21</v>
      </c>
      <c r="O14" s="9">
        <v>45952672</v>
      </c>
      <c r="P14" s="10" t="s">
        <v>450</v>
      </c>
      <c r="Q14" s="10" t="s">
        <v>32</v>
      </c>
    </row>
    <row r="15" spans="1:17" ht="22.5">
      <c r="A15" s="16">
        <f t="shared" si="0"/>
        <v>2013101012</v>
      </c>
      <c r="B15" s="5" t="s">
        <v>18</v>
      </c>
      <c r="C15" s="27">
        <v>449.18</v>
      </c>
      <c r="D15" s="7"/>
      <c r="E15" s="8">
        <v>41548</v>
      </c>
      <c r="F15" s="18" t="s">
        <v>151</v>
      </c>
      <c r="G15" s="18" t="s">
        <v>655</v>
      </c>
      <c r="H15" s="19">
        <v>36397164</v>
      </c>
      <c r="I15" s="7" t="s">
        <v>1029</v>
      </c>
      <c r="J15" s="5" t="s">
        <v>18</v>
      </c>
      <c r="K15" s="27">
        <v>449.18</v>
      </c>
      <c r="L15" s="8">
        <v>41548</v>
      </c>
      <c r="M15" s="18" t="s">
        <v>151</v>
      </c>
      <c r="N15" s="18" t="s">
        <v>655</v>
      </c>
      <c r="O15" s="19">
        <v>36397164</v>
      </c>
      <c r="P15" s="10" t="s">
        <v>255</v>
      </c>
      <c r="Q15" s="10" t="s">
        <v>182</v>
      </c>
    </row>
    <row r="16" spans="1:17" ht="22.5">
      <c r="A16" s="16">
        <f t="shared" si="0"/>
        <v>2013101013</v>
      </c>
      <c r="B16" s="5" t="s">
        <v>18</v>
      </c>
      <c r="C16" s="27">
        <v>493.78</v>
      </c>
      <c r="D16" s="7"/>
      <c r="E16" s="8">
        <v>41548</v>
      </c>
      <c r="F16" s="18" t="s">
        <v>151</v>
      </c>
      <c r="G16" s="18" t="s">
        <v>655</v>
      </c>
      <c r="H16" s="19">
        <v>36397164</v>
      </c>
      <c r="I16" s="7" t="s">
        <v>1110</v>
      </c>
      <c r="J16" s="5" t="s">
        <v>18</v>
      </c>
      <c r="K16" s="27">
        <v>493.78</v>
      </c>
      <c r="L16" s="8">
        <v>41548</v>
      </c>
      <c r="M16" s="18" t="s">
        <v>151</v>
      </c>
      <c r="N16" s="18" t="s">
        <v>655</v>
      </c>
      <c r="O16" s="19">
        <v>36397164</v>
      </c>
      <c r="P16" s="10" t="s">
        <v>255</v>
      </c>
      <c r="Q16" s="10" t="s">
        <v>182</v>
      </c>
    </row>
    <row r="17" spans="1:17" ht="22.5">
      <c r="A17" s="16">
        <f t="shared" si="0"/>
        <v>2013101014</v>
      </c>
      <c r="B17" s="5" t="s">
        <v>18</v>
      </c>
      <c r="C17" s="26">
        <v>472.57</v>
      </c>
      <c r="D17" s="7"/>
      <c r="E17" s="8">
        <v>41548</v>
      </c>
      <c r="F17" s="18" t="s">
        <v>151</v>
      </c>
      <c r="G17" s="18" t="s">
        <v>655</v>
      </c>
      <c r="H17" s="19">
        <v>36397164</v>
      </c>
      <c r="I17" s="7" t="s">
        <v>1109</v>
      </c>
      <c r="J17" s="5" t="s">
        <v>18</v>
      </c>
      <c r="K17" s="26">
        <v>472.57</v>
      </c>
      <c r="L17" s="8">
        <v>41548</v>
      </c>
      <c r="M17" s="18" t="s">
        <v>151</v>
      </c>
      <c r="N17" s="18" t="s">
        <v>655</v>
      </c>
      <c r="O17" s="19">
        <v>36397164</v>
      </c>
      <c r="P17" s="10" t="s">
        <v>255</v>
      </c>
      <c r="Q17" s="10" t="s">
        <v>182</v>
      </c>
    </row>
    <row r="18" spans="1:17" ht="22.5">
      <c r="A18" s="16">
        <f t="shared" si="0"/>
        <v>2013101015</v>
      </c>
      <c r="B18" s="5" t="s">
        <v>1108</v>
      </c>
      <c r="C18" s="27">
        <v>64.79</v>
      </c>
      <c r="D18" s="7"/>
      <c r="E18" s="8">
        <v>41549</v>
      </c>
      <c r="F18" s="18" t="s">
        <v>864</v>
      </c>
      <c r="G18" s="18" t="s">
        <v>865</v>
      </c>
      <c r="H18" s="19">
        <v>31385770</v>
      </c>
      <c r="I18" s="7"/>
      <c r="J18" s="5" t="s">
        <v>863</v>
      </c>
      <c r="K18" s="27">
        <v>64.79</v>
      </c>
      <c r="L18" s="8">
        <v>41502</v>
      </c>
      <c r="M18" s="18" t="s">
        <v>864</v>
      </c>
      <c r="N18" s="18" t="s">
        <v>865</v>
      </c>
      <c r="O18" s="19">
        <v>31385770</v>
      </c>
      <c r="P18" s="10" t="s">
        <v>450</v>
      </c>
      <c r="Q18" s="10" t="s">
        <v>32</v>
      </c>
    </row>
    <row r="19" spans="1:17" ht="33.75">
      <c r="A19" s="16">
        <f t="shared" si="0"/>
        <v>2013101016</v>
      </c>
      <c r="B19" s="5" t="s">
        <v>101</v>
      </c>
      <c r="C19" s="27">
        <v>93.2</v>
      </c>
      <c r="D19" s="7"/>
      <c r="E19" s="8">
        <v>41549</v>
      </c>
      <c r="F19" s="18" t="s">
        <v>280</v>
      </c>
      <c r="G19" s="18" t="s">
        <v>279</v>
      </c>
      <c r="H19" s="19">
        <v>36468925</v>
      </c>
      <c r="I19" s="7" t="s">
        <v>1107</v>
      </c>
      <c r="J19" s="5" t="s">
        <v>101</v>
      </c>
      <c r="K19" s="27">
        <v>93.2</v>
      </c>
      <c r="L19" s="8">
        <v>41549</v>
      </c>
      <c r="M19" s="18" t="s">
        <v>280</v>
      </c>
      <c r="N19" s="18" t="s">
        <v>279</v>
      </c>
      <c r="O19" s="19">
        <v>36468925</v>
      </c>
      <c r="P19" s="10" t="s">
        <v>707</v>
      </c>
      <c r="Q19" s="10" t="s">
        <v>1106</v>
      </c>
    </row>
    <row r="20" spans="1:17" ht="33.75">
      <c r="A20" s="16">
        <f t="shared" si="0"/>
        <v>2013101017</v>
      </c>
      <c r="B20" s="5" t="s">
        <v>1076</v>
      </c>
      <c r="C20" s="27">
        <v>516</v>
      </c>
      <c r="D20" s="7"/>
      <c r="E20" s="8">
        <v>41554</v>
      </c>
      <c r="F20" s="18" t="s">
        <v>1075</v>
      </c>
      <c r="G20" s="18" t="s">
        <v>1074</v>
      </c>
      <c r="H20" s="19">
        <v>35825979</v>
      </c>
      <c r="I20" s="7" t="s">
        <v>1077</v>
      </c>
      <c r="J20" s="5" t="s">
        <v>1076</v>
      </c>
      <c r="K20" s="27">
        <v>516</v>
      </c>
      <c r="L20" s="8">
        <v>41554</v>
      </c>
      <c r="M20" s="18" t="s">
        <v>1075</v>
      </c>
      <c r="N20" s="18" t="s">
        <v>1074</v>
      </c>
      <c r="O20" s="19">
        <v>35825979</v>
      </c>
      <c r="P20" s="10" t="s">
        <v>707</v>
      </c>
      <c r="Q20" s="10" t="s">
        <v>1106</v>
      </c>
    </row>
    <row r="21" spans="1:17" ht="22.5">
      <c r="A21" s="16">
        <f t="shared" si="0"/>
        <v>2013101018</v>
      </c>
      <c r="B21" s="5" t="s">
        <v>18</v>
      </c>
      <c r="C21" s="27">
        <v>408.69</v>
      </c>
      <c r="D21" s="7" t="s">
        <v>292</v>
      </c>
      <c r="E21" s="8">
        <v>41551</v>
      </c>
      <c r="F21" s="18" t="s">
        <v>50</v>
      </c>
      <c r="G21" s="18" t="s">
        <v>51</v>
      </c>
      <c r="H21" s="19">
        <v>36019209</v>
      </c>
      <c r="I21" s="7" t="s">
        <v>1105</v>
      </c>
      <c r="J21" s="5" t="s">
        <v>18</v>
      </c>
      <c r="K21" s="27">
        <v>408.69</v>
      </c>
      <c r="L21" s="8">
        <v>41547</v>
      </c>
      <c r="M21" s="18" t="s">
        <v>50</v>
      </c>
      <c r="N21" s="18" t="s">
        <v>51</v>
      </c>
      <c r="O21" s="19">
        <v>36019209</v>
      </c>
      <c r="P21" s="10" t="s">
        <v>450</v>
      </c>
      <c r="Q21" s="10" t="s">
        <v>32</v>
      </c>
    </row>
    <row r="22" spans="1:17" ht="22.5">
      <c r="A22" s="16">
        <f t="shared" si="0"/>
        <v>2013101019</v>
      </c>
      <c r="B22" s="5" t="s">
        <v>18</v>
      </c>
      <c r="C22" s="27">
        <v>1214.32</v>
      </c>
      <c r="D22" s="7" t="s">
        <v>292</v>
      </c>
      <c r="E22" s="8">
        <v>41551</v>
      </c>
      <c r="F22" s="18" t="s">
        <v>50</v>
      </c>
      <c r="G22" s="18" t="s">
        <v>51</v>
      </c>
      <c r="H22" s="19">
        <v>36019209</v>
      </c>
      <c r="I22" s="11" t="s">
        <v>1104</v>
      </c>
      <c r="J22" s="5" t="s">
        <v>18</v>
      </c>
      <c r="K22" s="27">
        <v>1214.32</v>
      </c>
      <c r="L22" s="8">
        <v>41551</v>
      </c>
      <c r="M22" s="18" t="s">
        <v>50</v>
      </c>
      <c r="N22" s="18" t="s">
        <v>51</v>
      </c>
      <c r="O22" s="19">
        <v>36019209</v>
      </c>
      <c r="P22" s="10" t="s">
        <v>255</v>
      </c>
      <c r="Q22" s="10" t="s">
        <v>182</v>
      </c>
    </row>
    <row r="23" spans="1:17" ht="22.5">
      <c r="A23" s="16">
        <f t="shared" si="0"/>
        <v>2013101020</v>
      </c>
      <c r="B23" s="5" t="s">
        <v>18</v>
      </c>
      <c r="C23" s="27">
        <v>287.68</v>
      </c>
      <c r="D23" s="7" t="s">
        <v>286</v>
      </c>
      <c r="E23" s="8">
        <v>41554</v>
      </c>
      <c r="F23" s="21" t="s">
        <v>45</v>
      </c>
      <c r="G23" s="5" t="s">
        <v>284</v>
      </c>
      <c r="H23" s="9">
        <v>17147622</v>
      </c>
      <c r="I23" s="11" t="s">
        <v>1103</v>
      </c>
      <c r="J23" s="5" t="s">
        <v>18</v>
      </c>
      <c r="K23" s="27">
        <v>287.68</v>
      </c>
      <c r="L23" s="8">
        <v>41553</v>
      </c>
      <c r="M23" s="21" t="s">
        <v>45</v>
      </c>
      <c r="N23" s="5" t="s">
        <v>284</v>
      </c>
      <c r="O23" s="9">
        <v>17147622</v>
      </c>
      <c r="P23" s="10" t="s">
        <v>450</v>
      </c>
      <c r="Q23" s="10" t="s">
        <v>32</v>
      </c>
    </row>
    <row r="24" spans="1:17" ht="33.75">
      <c r="A24" s="16">
        <f t="shared" si="0"/>
        <v>2013101021</v>
      </c>
      <c r="B24" s="5" t="s">
        <v>668</v>
      </c>
      <c r="C24" s="27">
        <v>156</v>
      </c>
      <c r="D24" s="7" t="s">
        <v>252</v>
      </c>
      <c r="E24" s="8">
        <v>41548</v>
      </c>
      <c r="F24" s="23" t="s">
        <v>531</v>
      </c>
      <c r="G24" s="18" t="s">
        <v>532</v>
      </c>
      <c r="H24" s="19">
        <v>685851</v>
      </c>
      <c r="I24" s="7"/>
      <c r="J24" s="5"/>
      <c r="K24" s="27"/>
      <c r="L24" s="8"/>
      <c r="M24" s="18"/>
      <c r="N24" s="18"/>
      <c r="O24" s="19"/>
      <c r="P24" s="10"/>
      <c r="Q24" s="10"/>
    </row>
    <row r="25" spans="1:17" ht="22.5">
      <c r="A25" s="16">
        <f t="shared" si="0"/>
        <v>2013101022</v>
      </c>
      <c r="B25" s="5" t="s">
        <v>25</v>
      </c>
      <c r="C25" s="27">
        <v>548.81</v>
      </c>
      <c r="D25" s="7" t="s">
        <v>448</v>
      </c>
      <c r="E25" s="8">
        <v>41555</v>
      </c>
      <c r="F25" s="18" t="s">
        <v>27</v>
      </c>
      <c r="G25" s="18" t="s">
        <v>28</v>
      </c>
      <c r="H25" s="19">
        <v>45713022</v>
      </c>
      <c r="I25" s="7" t="s">
        <v>1102</v>
      </c>
      <c r="J25" s="5" t="s">
        <v>25</v>
      </c>
      <c r="K25" s="27">
        <v>548.81</v>
      </c>
      <c r="L25" s="8">
        <v>41550</v>
      </c>
      <c r="M25" s="18" t="s">
        <v>27</v>
      </c>
      <c r="N25" s="18" t="s">
        <v>28</v>
      </c>
      <c r="O25" s="19">
        <v>45713022</v>
      </c>
      <c r="P25" s="10" t="s">
        <v>450</v>
      </c>
      <c r="Q25" s="10" t="s">
        <v>32</v>
      </c>
    </row>
    <row r="26" spans="1:17" ht="22.5">
      <c r="A26" s="16">
        <f t="shared" si="0"/>
        <v>2013101023</v>
      </c>
      <c r="B26" s="5" t="s">
        <v>25</v>
      </c>
      <c r="C26" s="27">
        <v>1330.69</v>
      </c>
      <c r="D26" s="7" t="s">
        <v>448</v>
      </c>
      <c r="E26" s="8">
        <v>41554</v>
      </c>
      <c r="F26" s="18" t="s">
        <v>27</v>
      </c>
      <c r="G26" s="18" t="s">
        <v>28</v>
      </c>
      <c r="H26" s="19">
        <v>45713022</v>
      </c>
      <c r="I26" s="7" t="s">
        <v>1101</v>
      </c>
      <c r="J26" s="5" t="s">
        <v>25</v>
      </c>
      <c r="K26" s="27">
        <v>1330.69</v>
      </c>
      <c r="L26" s="8">
        <v>41550</v>
      </c>
      <c r="M26" s="18" t="s">
        <v>27</v>
      </c>
      <c r="N26" s="18" t="s">
        <v>28</v>
      </c>
      <c r="O26" s="19">
        <v>45713022</v>
      </c>
      <c r="P26" s="10" t="s">
        <v>450</v>
      </c>
      <c r="Q26" s="10" t="s">
        <v>32</v>
      </c>
    </row>
    <row r="27" spans="1:17" ht="22.5">
      <c r="A27" s="16">
        <f t="shared" si="0"/>
        <v>2013101024</v>
      </c>
      <c r="B27" s="5" t="s">
        <v>25</v>
      </c>
      <c r="C27" s="27">
        <v>985.09</v>
      </c>
      <c r="D27" s="7" t="s">
        <v>448</v>
      </c>
      <c r="E27" s="8">
        <v>41555</v>
      </c>
      <c r="F27" s="18" t="s">
        <v>27</v>
      </c>
      <c r="G27" s="18" t="s">
        <v>28</v>
      </c>
      <c r="H27" s="19">
        <v>45713022</v>
      </c>
      <c r="I27" s="7" t="s">
        <v>1100</v>
      </c>
      <c r="J27" s="5" t="s">
        <v>25</v>
      </c>
      <c r="K27" s="27">
        <v>985.09</v>
      </c>
      <c r="L27" s="8">
        <v>41549</v>
      </c>
      <c r="M27" s="18" t="s">
        <v>27</v>
      </c>
      <c r="N27" s="18" t="s">
        <v>28</v>
      </c>
      <c r="O27" s="19">
        <v>45713022</v>
      </c>
      <c r="P27" s="10" t="s">
        <v>450</v>
      </c>
      <c r="Q27" s="10" t="s">
        <v>32</v>
      </c>
    </row>
    <row r="28" spans="1:17" ht="22.5">
      <c r="A28" s="16">
        <f t="shared" si="0"/>
        <v>2013101025</v>
      </c>
      <c r="B28" s="5" t="s">
        <v>25</v>
      </c>
      <c r="C28" s="27">
        <v>581.48</v>
      </c>
      <c r="D28" s="7" t="s">
        <v>448</v>
      </c>
      <c r="E28" s="8">
        <v>41555</v>
      </c>
      <c r="F28" s="18" t="s">
        <v>27</v>
      </c>
      <c r="G28" s="18" t="s">
        <v>28</v>
      </c>
      <c r="H28" s="19">
        <v>45713022</v>
      </c>
      <c r="I28" s="7" t="s">
        <v>448</v>
      </c>
      <c r="J28" s="5" t="s">
        <v>25</v>
      </c>
      <c r="K28" s="27">
        <v>581.48</v>
      </c>
      <c r="L28" s="8">
        <v>41550</v>
      </c>
      <c r="M28" s="18" t="s">
        <v>27</v>
      </c>
      <c r="N28" s="18" t="s">
        <v>28</v>
      </c>
      <c r="O28" s="19">
        <v>45713022</v>
      </c>
      <c r="P28" s="10" t="s">
        <v>450</v>
      </c>
      <c r="Q28" s="10" t="s">
        <v>32</v>
      </c>
    </row>
    <row r="29" spans="1:17" ht="33.75">
      <c r="A29" s="16">
        <f t="shared" si="0"/>
        <v>2013101026</v>
      </c>
      <c r="B29" s="5" t="s">
        <v>22</v>
      </c>
      <c r="C29" s="27">
        <v>80.3</v>
      </c>
      <c r="D29" s="7"/>
      <c r="E29" s="8">
        <v>41551</v>
      </c>
      <c r="F29" s="30" t="s">
        <v>510</v>
      </c>
      <c r="G29" s="30" t="s">
        <v>511</v>
      </c>
      <c r="H29" s="31">
        <v>35908718</v>
      </c>
      <c r="I29" s="7"/>
      <c r="J29" s="5"/>
      <c r="K29" s="27"/>
      <c r="L29" s="8"/>
      <c r="M29" s="18"/>
      <c r="N29" s="18"/>
      <c r="O29" s="19"/>
      <c r="P29" s="10"/>
      <c r="Q29" s="10"/>
    </row>
    <row r="30" spans="1:17" ht="22.5">
      <c r="A30" s="16">
        <f t="shared" si="0"/>
        <v>2013101027</v>
      </c>
      <c r="B30" s="5" t="s">
        <v>18</v>
      </c>
      <c r="C30" s="27">
        <v>413.54</v>
      </c>
      <c r="D30" s="7"/>
      <c r="E30" s="8">
        <v>41562</v>
      </c>
      <c r="F30" s="18" t="s">
        <v>151</v>
      </c>
      <c r="G30" s="18" t="s">
        <v>655</v>
      </c>
      <c r="H30" s="19">
        <v>36397164</v>
      </c>
      <c r="I30" s="7" t="s">
        <v>1099</v>
      </c>
      <c r="J30" s="5" t="s">
        <v>18</v>
      </c>
      <c r="K30" s="27">
        <v>413.54</v>
      </c>
      <c r="L30" s="8">
        <v>41561</v>
      </c>
      <c r="M30" s="18" t="s">
        <v>151</v>
      </c>
      <c r="N30" s="18" t="s">
        <v>655</v>
      </c>
      <c r="O30" s="19">
        <v>36397164</v>
      </c>
      <c r="P30" s="10" t="s">
        <v>450</v>
      </c>
      <c r="Q30" s="10" t="s">
        <v>32</v>
      </c>
    </row>
    <row r="31" spans="1:17" ht="22.5">
      <c r="A31" s="16">
        <f t="shared" si="0"/>
        <v>2013101028</v>
      </c>
      <c r="B31" s="5" t="s">
        <v>18</v>
      </c>
      <c r="C31" s="27">
        <v>399.98</v>
      </c>
      <c r="D31" s="7"/>
      <c r="E31" s="8">
        <v>41562</v>
      </c>
      <c r="F31" s="18" t="s">
        <v>151</v>
      </c>
      <c r="G31" s="18" t="s">
        <v>655</v>
      </c>
      <c r="H31" s="19">
        <v>36397164</v>
      </c>
      <c r="I31" s="7" t="s">
        <v>1099</v>
      </c>
      <c r="J31" s="5" t="s">
        <v>18</v>
      </c>
      <c r="K31" s="27">
        <v>399.98</v>
      </c>
      <c r="L31" s="8">
        <v>41561</v>
      </c>
      <c r="M31" s="18" t="s">
        <v>151</v>
      </c>
      <c r="N31" s="18" t="s">
        <v>655</v>
      </c>
      <c r="O31" s="19">
        <v>36397164</v>
      </c>
      <c r="P31" s="10" t="s">
        <v>450</v>
      </c>
      <c r="Q31" s="10" t="s">
        <v>32</v>
      </c>
    </row>
    <row r="32" spans="1:17" ht="22.5">
      <c r="A32" s="16">
        <f t="shared" si="0"/>
        <v>2013101029</v>
      </c>
      <c r="B32" s="5" t="s">
        <v>18</v>
      </c>
      <c r="C32" s="27">
        <v>404.82</v>
      </c>
      <c r="D32" s="7"/>
      <c r="E32" s="8">
        <v>41562</v>
      </c>
      <c r="F32" s="18" t="s">
        <v>151</v>
      </c>
      <c r="G32" s="18" t="s">
        <v>655</v>
      </c>
      <c r="H32" s="19">
        <v>36397164</v>
      </c>
      <c r="I32" s="7" t="s">
        <v>1099</v>
      </c>
      <c r="J32" s="5" t="s">
        <v>18</v>
      </c>
      <c r="K32" s="27">
        <v>404.82</v>
      </c>
      <c r="L32" s="8">
        <v>41561</v>
      </c>
      <c r="M32" s="18" t="s">
        <v>151</v>
      </c>
      <c r="N32" s="18" t="s">
        <v>655</v>
      </c>
      <c r="O32" s="19">
        <v>36397164</v>
      </c>
      <c r="P32" s="10" t="s">
        <v>450</v>
      </c>
      <c r="Q32" s="10" t="s">
        <v>32</v>
      </c>
    </row>
    <row r="33" spans="1:17" ht="22.5">
      <c r="A33" s="16">
        <f t="shared" si="0"/>
        <v>2013101030</v>
      </c>
      <c r="B33" s="5" t="s">
        <v>657</v>
      </c>
      <c r="C33" s="27">
        <v>234.26</v>
      </c>
      <c r="D33" s="7"/>
      <c r="E33" s="8">
        <v>41557</v>
      </c>
      <c r="F33" s="30" t="s">
        <v>122</v>
      </c>
      <c r="G33" s="30" t="s">
        <v>390</v>
      </c>
      <c r="H33" s="31">
        <v>36227901</v>
      </c>
      <c r="I33" s="7" t="s">
        <v>1050</v>
      </c>
      <c r="J33" s="5" t="s">
        <v>657</v>
      </c>
      <c r="K33" s="27">
        <v>234.26</v>
      </c>
      <c r="L33" s="8">
        <v>41554</v>
      </c>
      <c r="M33" s="30" t="s">
        <v>122</v>
      </c>
      <c r="N33" s="30" t="s">
        <v>390</v>
      </c>
      <c r="O33" s="31">
        <v>36227901</v>
      </c>
      <c r="P33" s="10" t="s">
        <v>450</v>
      </c>
      <c r="Q33" s="10" t="s">
        <v>32</v>
      </c>
    </row>
    <row r="34" spans="1:17" ht="22.5">
      <c r="A34" s="16">
        <f t="shared" si="0"/>
        <v>2013101031</v>
      </c>
      <c r="B34" s="5" t="s">
        <v>18</v>
      </c>
      <c r="C34" s="27">
        <v>-399.08</v>
      </c>
      <c r="D34" s="7" t="s">
        <v>263</v>
      </c>
      <c r="E34" s="8">
        <v>41551</v>
      </c>
      <c r="F34" s="21" t="s">
        <v>20</v>
      </c>
      <c r="G34" s="5" t="s">
        <v>21</v>
      </c>
      <c r="H34" s="9">
        <v>45952672</v>
      </c>
      <c r="I34" s="7"/>
      <c r="J34" s="5" t="s">
        <v>18</v>
      </c>
      <c r="K34" s="27">
        <v>-399.08</v>
      </c>
      <c r="L34" s="8"/>
      <c r="M34" s="21" t="s">
        <v>20</v>
      </c>
      <c r="N34" s="5" t="s">
        <v>21</v>
      </c>
      <c r="O34" s="9">
        <v>45952672</v>
      </c>
      <c r="P34" s="10" t="s">
        <v>450</v>
      </c>
      <c r="Q34" s="10" t="s">
        <v>32</v>
      </c>
    </row>
    <row r="35" spans="1:17" ht="22.5">
      <c r="A35" s="16">
        <f t="shared" si="0"/>
        <v>2013101032</v>
      </c>
      <c r="B35" s="5" t="s">
        <v>18</v>
      </c>
      <c r="C35" s="27">
        <v>979.18</v>
      </c>
      <c r="D35" s="7" t="s">
        <v>263</v>
      </c>
      <c r="E35" s="8">
        <v>41550</v>
      </c>
      <c r="F35" s="21" t="s">
        <v>20</v>
      </c>
      <c r="G35" s="5" t="s">
        <v>21</v>
      </c>
      <c r="H35" s="9">
        <v>45952672</v>
      </c>
      <c r="I35" s="7"/>
      <c r="J35" s="5" t="s">
        <v>18</v>
      </c>
      <c r="K35" s="27">
        <v>979.18</v>
      </c>
      <c r="L35" s="8"/>
      <c r="M35" s="21" t="s">
        <v>20</v>
      </c>
      <c r="N35" s="5" t="s">
        <v>21</v>
      </c>
      <c r="O35" s="9">
        <v>45952672</v>
      </c>
      <c r="P35" s="10" t="s">
        <v>450</v>
      </c>
      <c r="Q35" s="10" t="s">
        <v>32</v>
      </c>
    </row>
    <row r="36" spans="1:17" ht="22.5">
      <c r="A36" s="16">
        <f t="shared" si="0"/>
        <v>2013101033</v>
      </c>
      <c r="B36" s="5" t="s">
        <v>18</v>
      </c>
      <c r="C36" s="27">
        <v>1113.93</v>
      </c>
      <c r="D36" s="7" t="s">
        <v>292</v>
      </c>
      <c r="E36" s="8">
        <v>41558</v>
      </c>
      <c r="F36" s="18" t="s">
        <v>50</v>
      </c>
      <c r="G36" s="18" t="s">
        <v>51</v>
      </c>
      <c r="H36" s="19">
        <v>36019209</v>
      </c>
      <c r="I36" s="7" t="s">
        <v>1098</v>
      </c>
      <c r="J36" s="5" t="s">
        <v>18</v>
      </c>
      <c r="K36" s="27">
        <v>1113.93</v>
      </c>
      <c r="L36" s="8">
        <v>41557</v>
      </c>
      <c r="M36" s="18" t="s">
        <v>50</v>
      </c>
      <c r="N36" s="18" t="s">
        <v>51</v>
      </c>
      <c r="O36" s="19">
        <v>36019209</v>
      </c>
      <c r="P36" s="10" t="s">
        <v>255</v>
      </c>
      <c r="Q36" s="10" t="s">
        <v>182</v>
      </c>
    </row>
    <row r="37" spans="1:17" ht="22.5">
      <c r="A37" s="16">
        <f aca="true" t="shared" si="1" ref="A37:A68">SUM(A36+1)</f>
        <v>2013101034</v>
      </c>
      <c r="B37" s="5" t="s">
        <v>18</v>
      </c>
      <c r="C37" s="27">
        <v>508.25</v>
      </c>
      <c r="D37" s="7" t="s">
        <v>292</v>
      </c>
      <c r="E37" s="8">
        <v>41558</v>
      </c>
      <c r="F37" s="18" t="s">
        <v>50</v>
      </c>
      <c r="G37" s="18" t="s">
        <v>51</v>
      </c>
      <c r="H37" s="19">
        <v>36019209</v>
      </c>
      <c r="I37" s="7" t="s">
        <v>1097</v>
      </c>
      <c r="J37" s="5" t="s">
        <v>18</v>
      </c>
      <c r="K37" s="27">
        <v>508.25</v>
      </c>
      <c r="L37" s="8">
        <v>41557</v>
      </c>
      <c r="M37" s="18" t="s">
        <v>50</v>
      </c>
      <c r="N37" s="18" t="s">
        <v>51</v>
      </c>
      <c r="O37" s="19">
        <v>36019209</v>
      </c>
      <c r="P37" s="10" t="s">
        <v>450</v>
      </c>
      <c r="Q37" s="10" t="s">
        <v>32</v>
      </c>
    </row>
    <row r="38" spans="1:17" ht="22.5">
      <c r="A38" s="16">
        <f t="shared" si="1"/>
        <v>2013101035</v>
      </c>
      <c r="B38" s="5" t="s">
        <v>18</v>
      </c>
      <c r="C38" s="27">
        <v>1208.15</v>
      </c>
      <c r="D38" s="7"/>
      <c r="E38" s="8">
        <v>41558</v>
      </c>
      <c r="F38" s="21" t="s">
        <v>1095</v>
      </c>
      <c r="G38" s="5" t="s">
        <v>1094</v>
      </c>
      <c r="H38" s="9">
        <v>40143627</v>
      </c>
      <c r="I38" s="7" t="s">
        <v>1096</v>
      </c>
      <c r="J38" s="5" t="s">
        <v>18</v>
      </c>
      <c r="K38" s="27">
        <v>1208.15</v>
      </c>
      <c r="L38" s="8">
        <v>41557</v>
      </c>
      <c r="M38" s="21" t="s">
        <v>1095</v>
      </c>
      <c r="N38" s="5" t="s">
        <v>1094</v>
      </c>
      <c r="O38" s="9">
        <v>40143627</v>
      </c>
      <c r="P38" s="10" t="s">
        <v>255</v>
      </c>
      <c r="Q38" s="10" t="s">
        <v>182</v>
      </c>
    </row>
    <row r="39" spans="1:17" ht="22.5">
      <c r="A39" s="16">
        <f t="shared" si="1"/>
        <v>2013101036</v>
      </c>
      <c r="B39" s="5" t="s">
        <v>929</v>
      </c>
      <c r="C39" s="27">
        <v>27.77</v>
      </c>
      <c r="D39" s="7" t="s">
        <v>165</v>
      </c>
      <c r="E39" s="8">
        <v>41553</v>
      </c>
      <c r="F39" s="21" t="s">
        <v>427</v>
      </c>
      <c r="G39" s="5" t="s">
        <v>428</v>
      </c>
      <c r="H39" s="9">
        <v>35742364</v>
      </c>
      <c r="I39" s="7"/>
      <c r="J39" s="5"/>
      <c r="K39" s="27"/>
      <c r="L39" s="8"/>
      <c r="M39" s="18"/>
      <c r="N39" s="18"/>
      <c r="O39" s="19"/>
      <c r="P39" s="10"/>
      <c r="Q39" s="10"/>
    </row>
    <row r="40" spans="1:17" ht="22.5">
      <c r="A40" s="16">
        <f t="shared" si="1"/>
        <v>2013101037</v>
      </c>
      <c r="B40" s="5" t="s">
        <v>331</v>
      </c>
      <c r="C40" s="27">
        <v>16</v>
      </c>
      <c r="D40" s="7"/>
      <c r="E40" s="8">
        <v>41557</v>
      </c>
      <c r="F40" s="21" t="s">
        <v>589</v>
      </c>
      <c r="G40" s="5" t="s">
        <v>329</v>
      </c>
      <c r="H40" s="9">
        <v>33004269</v>
      </c>
      <c r="I40" s="7" t="s">
        <v>1093</v>
      </c>
      <c r="J40" s="5" t="s">
        <v>331</v>
      </c>
      <c r="K40" s="27">
        <v>16</v>
      </c>
      <c r="L40" s="8">
        <v>41554</v>
      </c>
      <c r="M40" s="21" t="s">
        <v>589</v>
      </c>
      <c r="N40" s="5" t="s">
        <v>329</v>
      </c>
      <c r="O40" s="9">
        <v>33004269</v>
      </c>
      <c r="P40" s="10" t="s">
        <v>192</v>
      </c>
      <c r="Q40" s="10" t="s">
        <v>193</v>
      </c>
    </row>
    <row r="41" spans="1:17" ht="33.75">
      <c r="A41" s="16">
        <f t="shared" si="1"/>
        <v>2013101038</v>
      </c>
      <c r="B41" s="5" t="s">
        <v>1091</v>
      </c>
      <c r="C41" s="27">
        <v>699.6</v>
      </c>
      <c r="D41" s="7"/>
      <c r="E41" s="8">
        <v>41556</v>
      </c>
      <c r="F41" s="21" t="s">
        <v>1090</v>
      </c>
      <c r="G41" s="5" t="s">
        <v>1089</v>
      </c>
      <c r="H41" s="9">
        <v>36518565</v>
      </c>
      <c r="I41" s="7" t="s">
        <v>1092</v>
      </c>
      <c r="J41" s="5" t="s">
        <v>1091</v>
      </c>
      <c r="K41" s="27">
        <v>699.6</v>
      </c>
      <c r="L41" s="8">
        <v>41554</v>
      </c>
      <c r="M41" s="21" t="s">
        <v>1090</v>
      </c>
      <c r="N41" s="5" t="s">
        <v>1089</v>
      </c>
      <c r="O41" s="9">
        <v>36518565</v>
      </c>
      <c r="P41" s="10" t="s">
        <v>192</v>
      </c>
      <c r="Q41" s="10" t="s">
        <v>193</v>
      </c>
    </row>
    <row r="42" spans="1:17" ht="22.5">
      <c r="A42" s="16">
        <f t="shared" si="1"/>
        <v>2013101039</v>
      </c>
      <c r="B42" s="5" t="s">
        <v>1087</v>
      </c>
      <c r="C42" s="27">
        <v>117.86</v>
      </c>
      <c r="D42" s="7"/>
      <c r="E42" s="8">
        <v>41555</v>
      </c>
      <c r="F42" s="18" t="s">
        <v>615</v>
      </c>
      <c r="G42" s="18" t="s">
        <v>614</v>
      </c>
      <c r="H42" s="19">
        <v>36623662</v>
      </c>
      <c r="I42" s="7" t="s">
        <v>1088</v>
      </c>
      <c r="J42" s="5" t="s">
        <v>1087</v>
      </c>
      <c r="K42" s="27">
        <v>117.86</v>
      </c>
      <c r="L42" s="8">
        <v>41551</v>
      </c>
      <c r="M42" s="18" t="s">
        <v>615</v>
      </c>
      <c r="N42" s="18" t="s">
        <v>614</v>
      </c>
      <c r="O42" s="19">
        <v>36623662</v>
      </c>
      <c r="P42" s="10" t="s">
        <v>192</v>
      </c>
      <c r="Q42" s="10" t="s">
        <v>193</v>
      </c>
    </row>
    <row r="43" spans="1:17" ht="22.5">
      <c r="A43" s="16">
        <f t="shared" si="1"/>
        <v>2013101040</v>
      </c>
      <c r="B43" s="5" t="s">
        <v>379</v>
      </c>
      <c r="C43" s="27">
        <v>343.39</v>
      </c>
      <c r="D43" s="7"/>
      <c r="E43" s="8">
        <v>41556</v>
      </c>
      <c r="F43" s="18" t="s">
        <v>316</v>
      </c>
      <c r="G43" s="18" t="s">
        <v>315</v>
      </c>
      <c r="H43" s="19">
        <v>31320911</v>
      </c>
      <c r="I43" s="7" t="s">
        <v>1050</v>
      </c>
      <c r="J43" s="5" t="s">
        <v>379</v>
      </c>
      <c r="K43" s="27">
        <v>343.39</v>
      </c>
      <c r="L43" s="8">
        <v>41555</v>
      </c>
      <c r="M43" s="18" t="s">
        <v>316</v>
      </c>
      <c r="N43" s="18" t="s">
        <v>315</v>
      </c>
      <c r="O43" s="19">
        <v>31320911</v>
      </c>
      <c r="P43" s="10" t="s">
        <v>450</v>
      </c>
      <c r="Q43" s="10" t="s">
        <v>32</v>
      </c>
    </row>
    <row r="44" spans="1:17" ht="22.5">
      <c r="A44" s="16">
        <f t="shared" si="1"/>
        <v>2013101041</v>
      </c>
      <c r="B44" s="5" t="s">
        <v>18</v>
      </c>
      <c r="C44" s="27">
        <v>372.23</v>
      </c>
      <c r="D44" s="7" t="s">
        <v>749</v>
      </c>
      <c r="E44" s="8">
        <v>41557</v>
      </c>
      <c r="F44" s="23" t="s">
        <v>368</v>
      </c>
      <c r="G44" s="18" t="s">
        <v>369</v>
      </c>
      <c r="H44" s="19">
        <v>36210020</v>
      </c>
      <c r="I44" s="7" t="s">
        <v>1086</v>
      </c>
      <c r="J44" s="5" t="s">
        <v>18</v>
      </c>
      <c r="K44" s="27">
        <v>372.23</v>
      </c>
      <c r="L44" s="8">
        <v>41548</v>
      </c>
      <c r="M44" s="23" t="s">
        <v>368</v>
      </c>
      <c r="N44" s="18" t="s">
        <v>369</v>
      </c>
      <c r="O44" s="19">
        <v>36210020</v>
      </c>
      <c r="P44" s="10" t="s">
        <v>255</v>
      </c>
      <c r="Q44" s="10" t="s">
        <v>182</v>
      </c>
    </row>
    <row r="45" spans="1:17" ht="22.5">
      <c r="A45" s="16">
        <f t="shared" si="1"/>
        <v>2013101042</v>
      </c>
      <c r="B45" s="5" t="s">
        <v>18</v>
      </c>
      <c r="C45" s="27">
        <v>372.49</v>
      </c>
      <c r="D45" s="7" t="s">
        <v>286</v>
      </c>
      <c r="E45" s="8">
        <v>41561</v>
      </c>
      <c r="F45" s="21" t="s">
        <v>45</v>
      </c>
      <c r="G45" s="5" t="s">
        <v>284</v>
      </c>
      <c r="H45" s="9">
        <v>17147622</v>
      </c>
      <c r="I45" s="7" t="s">
        <v>1085</v>
      </c>
      <c r="J45" s="5" t="s">
        <v>18</v>
      </c>
      <c r="K45" s="27">
        <v>372.49</v>
      </c>
      <c r="L45" s="8">
        <v>41560</v>
      </c>
      <c r="M45" s="21" t="s">
        <v>45</v>
      </c>
      <c r="N45" s="5" t="s">
        <v>284</v>
      </c>
      <c r="O45" s="9">
        <v>17147622</v>
      </c>
      <c r="P45" s="10" t="s">
        <v>450</v>
      </c>
      <c r="Q45" s="10" t="s">
        <v>32</v>
      </c>
    </row>
    <row r="46" spans="1:17" ht="22.5">
      <c r="A46" s="16">
        <f t="shared" si="1"/>
        <v>2013101043</v>
      </c>
      <c r="B46" s="5" t="s">
        <v>1084</v>
      </c>
      <c r="C46" s="27">
        <v>150</v>
      </c>
      <c r="D46" s="7" t="s">
        <v>1083</v>
      </c>
      <c r="E46" s="8">
        <v>41557</v>
      </c>
      <c r="F46" s="21" t="s">
        <v>1082</v>
      </c>
      <c r="G46" s="5" t="s">
        <v>1081</v>
      </c>
      <c r="H46" s="9">
        <v>35859415</v>
      </c>
      <c r="I46" s="7"/>
      <c r="J46" s="5"/>
      <c r="K46" s="27"/>
      <c r="L46" s="8"/>
      <c r="M46" s="21"/>
      <c r="N46" s="5"/>
      <c r="O46" s="9"/>
      <c r="P46" s="10"/>
      <c r="Q46" s="10"/>
    </row>
    <row r="47" spans="1:17" ht="22.5">
      <c r="A47" s="16">
        <f t="shared" si="1"/>
        <v>2013101044</v>
      </c>
      <c r="B47" s="5" t="s">
        <v>379</v>
      </c>
      <c r="C47" s="27">
        <v>381.03</v>
      </c>
      <c r="D47" s="7"/>
      <c r="E47" s="8">
        <v>41558</v>
      </c>
      <c r="F47" s="30" t="s">
        <v>522</v>
      </c>
      <c r="G47" s="30" t="s">
        <v>523</v>
      </c>
      <c r="H47" s="31">
        <v>31589561</v>
      </c>
      <c r="I47" s="7" t="s">
        <v>1080</v>
      </c>
      <c r="J47" s="5" t="s">
        <v>379</v>
      </c>
      <c r="K47" s="27">
        <v>381.03</v>
      </c>
      <c r="L47" s="8">
        <v>41555</v>
      </c>
      <c r="M47" s="30" t="s">
        <v>522</v>
      </c>
      <c r="N47" s="30" t="s">
        <v>523</v>
      </c>
      <c r="O47" s="31">
        <v>31589561</v>
      </c>
      <c r="P47" s="10" t="s">
        <v>450</v>
      </c>
      <c r="Q47" s="10" t="s">
        <v>32</v>
      </c>
    </row>
    <row r="48" spans="1:17" ht="33.75">
      <c r="A48" s="16">
        <f t="shared" si="1"/>
        <v>2013101045</v>
      </c>
      <c r="B48" s="5" t="s">
        <v>1078</v>
      </c>
      <c r="C48" s="27">
        <v>5527.92</v>
      </c>
      <c r="D48" s="7"/>
      <c r="E48" s="8">
        <v>41558</v>
      </c>
      <c r="F48" s="18" t="s">
        <v>712</v>
      </c>
      <c r="G48" s="18" t="s">
        <v>713</v>
      </c>
      <c r="H48" s="19">
        <v>11767871</v>
      </c>
      <c r="I48" s="7" t="s">
        <v>1079</v>
      </c>
      <c r="J48" s="5" t="s">
        <v>1078</v>
      </c>
      <c r="K48" s="27">
        <v>5527.92</v>
      </c>
      <c r="L48" s="8">
        <v>41540</v>
      </c>
      <c r="M48" s="18" t="s">
        <v>712</v>
      </c>
      <c r="N48" s="18" t="s">
        <v>713</v>
      </c>
      <c r="O48" s="19">
        <v>11767871</v>
      </c>
      <c r="P48" s="10" t="s">
        <v>450</v>
      </c>
      <c r="Q48" s="10" t="s">
        <v>32</v>
      </c>
    </row>
    <row r="49" spans="1:17" ht="33.75">
      <c r="A49" s="16">
        <f t="shared" si="1"/>
        <v>2013101046</v>
      </c>
      <c r="B49" s="5" t="s">
        <v>1076</v>
      </c>
      <c r="C49" s="27">
        <v>515.98</v>
      </c>
      <c r="D49" s="7"/>
      <c r="E49" s="8">
        <v>41558</v>
      </c>
      <c r="F49" s="18" t="s">
        <v>1075</v>
      </c>
      <c r="G49" s="18" t="s">
        <v>1074</v>
      </c>
      <c r="H49" s="19">
        <v>35825979</v>
      </c>
      <c r="I49" s="7" t="s">
        <v>1077</v>
      </c>
      <c r="J49" s="5" t="s">
        <v>1076</v>
      </c>
      <c r="K49" s="27">
        <v>515.98</v>
      </c>
      <c r="L49" s="8">
        <v>41554</v>
      </c>
      <c r="M49" s="18" t="s">
        <v>1075</v>
      </c>
      <c r="N49" s="18" t="s">
        <v>1074</v>
      </c>
      <c r="O49" s="19">
        <v>35825979</v>
      </c>
      <c r="P49" s="10" t="s">
        <v>707</v>
      </c>
      <c r="Q49" s="10" t="s">
        <v>30</v>
      </c>
    </row>
    <row r="50" spans="1:17" ht="33.75">
      <c r="A50" s="16">
        <f t="shared" si="1"/>
        <v>2013101047</v>
      </c>
      <c r="B50" s="5" t="s">
        <v>1073</v>
      </c>
      <c r="C50" s="27">
        <v>228</v>
      </c>
      <c r="D50" s="7" t="s">
        <v>1072</v>
      </c>
      <c r="E50" s="8">
        <v>41562</v>
      </c>
      <c r="F50" s="23" t="s">
        <v>1071</v>
      </c>
      <c r="G50" s="18" t="s">
        <v>977</v>
      </c>
      <c r="H50" s="19">
        <v>35709332</v>
      </c>
      <c r="I50" s="7"/>
      <c r="J50" s="5"/>
      <c r="K50" s="27"/>
      <c r="L50" s="8"/>
      <c r="M50" s="18"/>
      <c r="N50" s="18"/>
      <c r="O50" s="19"/>
      <c r="P50" s="10"/>
      <c r="Q50" s="10"/>
    </row>
    <row r="51" spans="1:17" ht="22.5">
      <c r="A51" s="16">
        <f t="shared" si="1"/>
        <v>2013101048</v>
      </c>
      <c r="B51" s="5" t="s">
        <v>354</v>
      </c>
      <c r="C51" s="27">
        <v>7768</v>
      </c>
      <c r="D51" s="7" t="s">
        <v>743</v>
      </c>
      <c r="E51" s="8">
        <v>41562</v>
      </c>
      <c r="F51" s="21" t="s">
        <v>52</v>
      </c>
      <c r="G51" s="5" t="s">
        <v>53</v>
      </c>
      <c r="H51" s="9">
        <v>35815256</v>
      </c>
      <c r="I51" s="7"/>
      <c r="J51" s="5"/>
      <c r="K51" s="27"/>
      <c r="L51" s="8"/>
      <c r="M51" s="18"/>
      <c r="N51" s="18"/>
      <c r="O51" s="19"/>
      <c r="P51" s="10"/>
      <c r="Q51" s="10"/>
    </row>
    <row r="52" spans="1:17" ht="33.75">
      <c r="A52" s="16">
        <f t="shared" si="1"/>
        <v>2013101049</v>
      </c>
      <c r="B52" s="5" t="s">
        <v>1070</v>
      </c>
      <c r="C52" s="27">
        <v>3140</v>
      </c>
      <c r="D52" s="7" t="s">
        <v>554</v>
      </c>
      <c r="E52" s="8">
        <v>41562</v>
      </c>
      <c r="F52" s="23" t="s">
        <v>353</v>
      </c>
      <c r="G52" s="18" t="s">
        <v>129</v>
      </c>
      <c r="H52" s="19">
        <v>36211222</v>
      </c>
      <c r="I52" s="7"/>
      <c r="J52" s="5"/>
      <c r="K52" s="27"/>
      <c r="L52" s="8"/>
      <c r="M52" s="18"/>
      <c r="N52" s="18"/>
      <c r="O52" s="19"/>
      <c r="P52" s="10"/>
      <c r="Q52" s="10"/>
    </row>
    <row r="53" spans="1:17" ht="22.5">
      <c r="A53" s="16">
        <f t="shared" si="1"/>
        <v>2013101050</v>
      </c>
      <c r="B53" s="5" t="s">
        <v>1068</v>
      </c>
      <c r="C53" s="27">
        <v>430.85</v>
      </c>
      <c r="D53" s="7"/>
      <c r="E53" s="8">
        <v>41558</v>
      </c>
      <c r="F53" s="18" t="s">
        <v>1067</v>
      </c>
      <c r="G53" s="18" t="s">
        <v>1066</v>
      </c>
      <c r="H53" s="19">
        <v>32561989</v>
      </c>
      <c r="I53" s="7" t="s">
        <v>1069</v>
      </c>
      <c r="J53" s="5" t="s">
        <v>1068</v>
      </c>
      <c r="K53" s="27">
        <v>430.85</v>
      </c>
      <c r="L53" s="8">
        <v>41556</v>
      </c>
      <c r="M53" s="18" t="s">
        <v>1067</v>
      </c>
      <c r="N53" s="18" t="s">
        <v>1066</v>
      </c>
      <c r="O53" s="19">
        <v>32561989</v>
      </c>
      <c r="P53" s="10" t="s">
        <v>192</v>
      </c>
      <c r="Q53" s="10" t="s">
        <v>193</v>
      </c>
    </row>
    <row r="54" spans="1:17" ht="22.5">
      <c r="A54" s="16">
        <f t="shared" si="1"/>
        <v>2013101051</v>
      </c>
      <c r="B54" s="5" t="s">
        <v>18</v>
      </c>
      <c r="C54" s="27">
        <v>191.4</v>
      </c>
      <c r="D54" s="7" t="s">
        <v>292</v>
      </c>
      <c r="E54" s="8">
        <v>41562</v>
      </c>
      <c r="F54" s="18" t="s">
        <v>50</v>
      </c>
      <c r="G54" s="18" t="s">
        <v>51</v>
      </c>
      <c r="H54" s="19">
        <v>36019209</v>
      </c>
      <c r="I54" s="7" t="s">
        <v>1029</v>
      </c>
      <c r="J54" s="5" t="s">
        <v>18</v>
      </c>
      <c r="K54" s="27">
        <v>191.4</v>
      </c>
      <c r="L54" s="8">
        <v>41558</v>
      </c>
      <c r="M54" s="18" t="s">
        <v>50</v>
      </c>
      <c r="N54" s="18" t="s">
        <v>51</v>
      </c>
      <c r="O54" s="19">
        <v>36019209</v>
      </c>
      <c r="P54" s="10" t="s">
        <v>255</v>
      </c>
      <c r="Q54" s="10" t="s">
        <v>182</v>
      </c>
    </row>
    <row r="55" spans="1:17" ht="22.5">
      <c r="A55" s="16">
        <f t="shared" si="1"/>
        <v>2013101052</v>
      </c>
      <c r="B55" s="5" t="s">
        <v>25</v>
      </c>
      <c r="C55" s="27">
        <v>330.52</v>
      </c>
      <c r="D55" s="7" t="s">
        <v>448</v>
      </c>
      <c r="E55" s="8">
        <v>41558</v>
      </c>
      <c r="F55" s="18" t="s">
        <v>27</v>
      </c>
      <c r="G55" s="18" t="s">
        <v>28</v>
      </c>
      <c r="H55" s="19">
        <v>45713022</v>
      </c>
      <c r="I55" s="7" t="s">
        <v>1065</v>
      </c>
      <c r="J55" s="5" t="s">
        <v>25</v>
      </c>
      <c r="K55" s="27">
        <v>330.52</v>
      </c>
      <c r="L55" s="8">
        <v>41557</v>
      </c>
      <c r="M55" s="18" t="s">
        <v>27</v>
      </c>
      <c r="N55" s="18" t="s">
        <v>28</v>
      </c>
      <c r="O55" s="19">
        <v>45713022</v>
      </c>
      <c r="P55" s="10" t="s">
        <v>450</v>
      </c>
      <c r="Q55" s="10" t="s">
        <v>32</v>
      </c>
    </row>
    <row r="56" spans="1:17" ht="22.5">
      <c r="A56" s="16">
        <f t="shared" si="1"/>
        <v>2013101053</v>
      </c>
      <c r="B56" s="5" t="s">
        <v>25</v>
      </c>
      <c r="C56" s="27">
        <v>373.3</v>
      </c>
      <c r="D56" s="7" t="s">
        <v>448</v>
      </c>
      <c r="E56" s="8">
        <v>41558</v>
      </c>
      <c r="F56" s="18" t="s">
        <v>27</v>
      </c>
      <c r="G56" s="18" t="s">
        <v>28</v>
      </c>
      <c r="H56" s="19">
        <v>45713022</v>
      </c>
      <c r="I56" s="7" t="s">
        <v>1064</v>
      </c>
      <c r="J56" s="5" t="s">
        <v>25</v>
      </c>
      <c r="K56" s="27">
        <v>373.3</v>
      </c>
      <c r="L56" s="8">
        <v>41557</v>
      </c>
      <c r="M56" s="18" t="s">
        <v>27</v>
      </c>
      <c r="N56" s="18" t="s">
        <v>28</v>
      </c>
      <c r="O56" s="19">
        <v>45713022</v>
      </c>
      <c r="P56" s="10" t="s">
        <v>450</v>
      </c>
      <c r="Q56" s="10" t="s">
        <v>32</v>
      </c>
    </row>
    <row r="57" spans="1:17" ht="22.5">
      <c r="A57" s="16">
        <f t="shared" si="1"/>
        <v>2013101054</v>
      </c>
      <c r="B57" s="5" t="s">
        <v>25</v>
      </c>
      <c r="C57" s="27">
        <v>768.87</v>
      </c>
      <c r="D57" s="7" t="s">
        <v>448</v>
      </c>
      <c r="E57" s="8">
        <v>41558</v>
      </c>
      <c r="F57" s="18" t="s">
        <v>27</v>
      </c>
      <c r="G57" s="18" t="s">
        <v>28</v>
      </c>
      <c r="H57" s="19">
        <v>45713022</v>
      </c>
      <c r="I57" s="7" t="s">
        <v>1063</v>
      </c>
      <c r="J57" s="5" t="s">
        <v>25</v>
      </c>
      <c r="K57" s="27">
        <v>768.87</v>
      </c>
      <c r="L57" s="8">
        <v>41557</v>
      </c>
      <c r="M57" s="18" t="s">
        <v>27</v>
      </c>
      <c r="N57" s="18" t="s">
        <v>28</v>
      </c>
      <c r="O57" s="19">
        <v>45713022</v>
      </c>
      <c r="P57" s="10" t="s">
        <v>450</v>
      </c>
      <c r="Q57" s="10" t="s">
        <v>32</v>
      </c>
    </row>
    <row r="58" spans="1:17" ht="22.5">
      <c r="A58" s="16">
        <f t="shared" si="1"/>
        <v>2013101055</v>
      </c>
      <c r="B58" s="5" t="s">
        <v>25</v>
      </c>
      <c r="C58" s="27">
        <v>1009.67</v>
      </c>
      <c r="D58" s="7" t="s">
        <v>448</v>
      </c>
      <c r="E58" s="8">
        <v>41561</v>
      </c>
      <c r="F58" s="18" t="s">
        <v>27</v>
      </c>
      <c r="G58" s="18" t="s">
        <v>28</v>
      </c>
      <c r="H58" s="19">
        <v>45713022</v>
      </c>
      <c r="I58" s="7" t="s">
        <v>1062</v>
      </c>
      <c r="J58" s="5" t="s">
        <v>25</v>
      </c>
      <c r="K58" s="27">
        <v>1009.67</v>
      </c>
      <c r="L58" s="8">
        <v>41557</v>
      </c>
      <c r="M58" s="18" t="s">
        <v>27</v>
      </c>
      <c r="N58" s="18" t="s">
        <v>28</v>
      </c>
      <c r="O58" s="19">
        <v>45713022</v>
      </c>
      <c r="P58" s="10" t="s">
        <v>450</v>
      </c>
      <c r="Q58" s="10" t="s">
        <v>32</v>
      </c>
    </row>
    <row r="59" spans="1:17" ht="22.5">
      <c r="A59" s="16">
        <f t="shared" si="1"/>
        <v>2013101056</v>
      </c>
      <c r="B59" s="5" t="s">
        <v>1049</v>
      </c>
      <c r="C59" s="27">
        <v>947.2</v>
      </c>
      <c r="D59" s="7"/>
      <c r="E59" s="8">
        <v>41562</v>
      </c>
      <c r="F59" s="21" t="s">
        <v>296</v>
      </c>
      <c r="G59" s="5" t="s">
        <v>103</v>
      </c>
      <c r="H59" s="9">
        <v>17081173</v>
      </c>
      <c r="I59" s="7" t="s">
        <v>1061</v>
      </c>
      <c r="J59" s="5" t="s">
        <v>1049</v>
      </c>
      <c r="K59" s="27">
        <v>947.2</v>
      </c>
      <c r="L59" s="8">
        <v>41558</v>
      </c>
      <c r="M59" s="21" t="s">
        <v>296</v>
      </c>
      <c r="N59" s="5" t="s">
        <v>103</v>
      </c>
      <c r="O59" s="9">
        <v>17081173</v>
      </c>
      <c r="P59" s="10" t="s">
        <v>192</v>
      </c>
      <c r="Q59" s="10" t="s">
        <v>193</v>
      </c>
    </row>
    <row r="60" spans="1:17" ht="22.5">
      <c r="A60" s="16">
        <f t="shared" si="1"/>
        <v>2013101057</v>
      </c>
      <c r="B60" s="5" t="s">
        <v>82</v>
      </c>
      <c r="C60" s="27">
        <v>57.6</v>
      </c>
      <c r="D60" s="7"/>
      <c r="E60" s="8">
        <v>41556</v>
      </c>
      <c r="F60" s="30" t="s">
        <v>83</v>
      </c>
      <c r="G60" s="30" t="s">
        <v>84</v>
      </c>
      <c r="H60" s="19">
        <v>36188301</v>
      </c>
      <c r="I60" s="7" t="s">
        <v>1060</v>
      </c>
      <c r="J60" s="5" t="s">
        <v>82</v>
      </c>
      <c r="K60" s="27">
        <v>57.6</v>
      </c>
      <c r="L60" s="8">
        <v>41554</v>
      </c>
      <c r="M60" s="30" t="s">
        <v>83</v>
      </c>
      <c r="N60" s="30" t="s">
        <v>84</v>
      </c>
      <c r="O60" s="19">
        <v>36188301</v>
      </c>
      <c r="P60" s="10" t="s">
        <v>192</v>
      </c>
      <c r="Q60" s="10" t="s">
        <v>193</v>
      </c>
    </row>
    <row r="61" spans="1:17" ht="11.25">
      <c r="A61" s="16">
        <f t="shared" si="1"/>
        <v>2013101058</v>
      </c>
      <c r="B61" s="5" t="s">
        <v>117</v>
      </c>
      <c r="C61" s="27">
        <v>167.84</v>
      </c>
      <c r="D61" s="7" t="s">
        <v>118</v>
      </c>
      <c r="E61" s="8">
        <v>41562</v>
      </c>
      <c r="F61" s="18" t="s">
        <v>119</v>
      </c>
      <c r="G61" s="18" t="s">
        <v>1059</v>
      </c>
      <c r="H61" s="19">
        <v>31322832</v>
      </c>
      <c r="I61" s="7"/>
      <c r="J61" s="5"/>
      <c r="K61" s="27"/>
      <c r="L61" s="8"/>
      <c r="M61" s="18"/>
      <c r="N61" s="18"/>
      <c r="O61" s="19"/>
      <c r="P61" s="10"/>
      <c r="Q61" s="10"/>
    </row>
    <row r="62" spans="1:17" ht="22.5">
      <c r="A62" s="16">
        <f t="shared" si="1"/>
        <v>2013101059</v>
      </c>
      <c r="B62" s="5" t="s">
        <v>18</v>
      </c>
      <c r="C62" s="27">
        <v>334.36</v>
      </c>
      <c r="D62" s="7" t="s">
        <v>263</v>
      </c>
      <c r="E62" s="8">
        <v>41551</v>
      </c>
      <c r="F62" s="21" t="s">
        <v>20</v>
      </c>
      <c r="G62" s="5" t="s">
        <v>21</v>
      </c>
      <c r="H62" s="9">
        <v>45952672</v>
      </c>
      <c r="I62" s="7"/>
      <c r="J62" s="5" t="s">
        <v>18</v>
      </c>
      <c r="K62" s="27">
        <v>334.36</v>
      </c>
      <c r="L62" s="8">
        <v>41547</v>
      </c>
      <c r="M62" s="21" t="s">
        <v>20</v>
      </c>
      <c r="N62" s="5" t="s">
        <v>21</v>
      </c>
      <c r="O62" s="9">
        <v>45952672</v>
      </c>
      <c r="P62" s="10" t="s">
        <v>450</v>
      </c>
      <c r="Q62" s="10" t="s">
        <v>32</v>
      </c>
    </row>
    <row r="63" spans="1:17" ht="22.5">
      <c r="A63" s="16">
        <f t="shared" si="1"/>
        <v>2013101060</v>
      </c>
      <c r="B63" s="5" t="s">
        <v>18</v>
      </c>
      <c r="C63" s="27">
        <v>835.49</v>
      </c>
      <c r="D63" s="7" t="s">
        <v>263</v>
      </c>
      <c r="E63" s="8">
        <v>41564</v>
      </c>
      <c r="F63" s="21" t="s">
        <v>20</v>
      </c>
      <c r="G63" s="5" t="s">
        <v>21</v>
      </c>
      <c r="H63" s="9">
        <v>45952672</v>
      </c>
      <c r="I63" s="7"/>
      <c r="J63" s="5" t="s">
        <v>18</v>
      </c>
      <c r="K63" s="27">
        <v>835.49</v>
      </c>
      <c r="L63" s="8">
        <v>41561</v>
      </c>
      <c r="M63" s="21" t="s">
        <v>20</v>
      </c>
      <c r="N63" s="5" t="s">
        <v>21</v>
      </c>
      <c r="O63" s="9">
        <v>45952672</v>
      </c>
      <c r="P63" s="10" t="s">
        <v>450</v>
      </c>
      <c r="Q63" s="10" t="s">
        <v>32</v>
      </c>
    </row>
    <row r="64" spans="1:17" ht="22.5">
      <c r="A64" s="16">
        <f t="shared" si="1"/>
        <v>2013101061</v>
      </c>
      <c r="B64" s="5" t="s">
        <v>18</v>
      </c>
      <c r="C64" s="27">
        <v>385.2</v>
      </c>
      <c r="D64" s="7" t="s">
        <v>286</v>
      </c>
      <c r="E64" s="8">
        <v>41568</v>
      </c>
      <c r="F64" s="21" t="s">
        <v>45</v>
      </c>
      <c r="G64" s="5" t="s">
        <v>284</v>
      </c>
      <c r="H64" s="9">
        <v>17147622</v>
      </c>
      <c r="I64" s="7" t="s">
        <v>1058</v>
      </c>
      <c r="J64" s="5" t="s">
        <v>18</v>
      </c>
      <c r="K64" s="27">
        <v>385.2</v>
      </c>
      <c r="L64" s="8">
        <v>41567</v>
      </c>
      <c r="M64" s="21" t="s">
        <v>45</v>
      </c>
      <c r="N64" s="5" t="s">
        <v>284</v>
      </c>
      <c r="O64" s="9">
        <v>17147622</v>
      </c>
      <c r="P64" s="10" t="s">
        <v>450</v>
      </c>
      <c r="Q64" s="10" t="s">
        <v>32</v>
      </c>
    </row>
    <row r="65" spans="1:17" ht="33.75">
      <c r="A65" s="16">
        <f t="shared" si="1"/>
        <v>2013101062</v>
      </c>
      <c r="B65" s="5" t="s">
        <v>18</v>
      </c>
      <c r="C65" s="27">
        <v>703.57</v>
      </c>
      <c r="D65" s="7"/>
      <c r="E65" s="8">
        <v>41565</v>
      </c>
      <c r="F65" s="18" t="s">
        <v>349</v>
      </c>
      <c r="G65" s="18" t="s">
        <v>332</v>
      </c>
      <c r="H65" s="19">
        <v>36208029</v>
      </c>
      <c r="I65" s="7" t="s">
        <v>1056</v>
      </c>
      <c r="J65" s="5" t="s">
        <v>18</v>
      </c>
      <c r="K65" s="27">
        <v>703.57</v>
      </c>
      <c r="L65" s="8">
        <v>41557</v>
      </c>
      <c r="M65" s="18" t="s">
        <v>349</v>
      </c>
      <c r="N65" s="18" t="s">
        <v>332</v>
      </c>
      <c r="O65" s="19">
        <v>36208029</v>
      </c>
      <c r="P65" s="10" t="s">
        <v>255</v>
      </c>
      <c r="Q65" s="10" t="s">
        <v>182</v>
      </c>
    </row>
    <row r="66" spans="1:17" ht="22.5">
      <c r="A66" s="16">
        <f t="shared" si="1"/>
        <v>2013101063</v>
      </c>
      <c r="B66" s="5" t="s">
        <v>18</v>
      </c>
      <c r="C66" s="27">
        <v>892.77</v>
      </c>
      <c r="D66" s="7" t="s">
        <v>292</v>
      </c>
      <c r="E66" s="8">
        <v>41565</v>
      </c>
      <c r="F66" s="18" t="s">
        <v>50</v>
      </c>
      <c r="G66" s="18" t="s">
        <v>51</v>
      </c>
      <c r="H66" s="19">
        <v>36019209</v>
      </c>
      <c r="I66" s="7" t="s">
        <v>1057</v>
      </c>
      <c r="J66" s="5" t="s">
        <v>18</v>
      </c>
      <c r="K66" s="27">
        <v>892.77</v>
      </c>
      <c r="L66" s="8">
        <v>41564</v>
      </c>
      <c r="M66" s="18" t="s">
        <v>50</v>
      </c>
      <c r="N66" s="18" t="s">
        <v>51</v>
      </c>
      <c r="O66" s="19">
        <v>36019209</v>
      </c>
      <c r="P66" s="10" t="s">
        <v>450</v>
      </c>
      <c r="Q66" s="10" t="s">
        <v>32</v>
      </c>
    </row>
    <row r="67" spans="1:17" ht="33.75">
      <c r="A67" s="16">
        <f t="shared" si="1"/>
        <v>2013101064</v>
      </c>
      <c r="B67" s="5" t="s">
        <v>18</v>
      </c>
      <c r="C67" s="27">
        <v>979.51</v>
      </c>
      <c r="D67" s="7"/>
      <c r="E67" s="8">
        <v>41565</v>
      </c>
      <c r="F67" s="18" t="s">
        <v>349</v>
      </c>
      <c r="G67" s="18" t="s">
        <v>332</v>
      </c>
      <c r="H67" s="19">
        <v>36208029</v>
      </c>
      <c r="I67" s="7" t="s">
        <v>1056</v>
      </c>
      <c r="J67" s="5" t="s">
        <v>18</v>
      </c>
      <c r="K67" s="27">
        <v>979.51</v>
      </c>
      <c r="L67" s="8">
        <v>41557</v>
      </c>
      <c r="M67" s="18" t="s">
        <v>349</v>
      </c>
      <c r="N67" s="18" t="s">
        <v>332</v>
      </c>
      <c r="O67" s="19">
        <v>36208029</v>
      </c>
      <c r="P67" s="10" t="s">
        <v>255</v>
      </c>
      <c r="Q67" s="10" t="s">
        <v>182</v>
      </c>
    </row>
    <row r="68" spans="1:17" ht="22.5">
      <c r="A68" s="16">
        <f t="shared" si="1"/>
        <v>2013101065</v>
      </c>
      <c r="B68" s="5" t="s">
        <v>18</v>
      </c>
      <c r="C68" s="26">
        <v>801.07</v>
      </c>
      <c r="D68" s="7"/>
      <c r="E68" s="8">
        <v>41568</v>
      </c>
      <c r="F68" s="18" t="s">
        <v>694</v>
      </c>
      <c r="G68" s="18" t="s">
        <v>695</v>
      </c>
      <c r="H68" s="19">
        <v>30109810</v>
      </c>
      <c r="I68" s="7" t="s">
        <v>1055</v>
      </c>
      <c r="J68" s="5" t="s">
        <v>18</v>
      </c>
      <c r="K68" s="26">
        <v>801.07</v>
      </c>
      <c r="L68" s="8">
        <v>41557</v>
      </c>
      <c r="M68" s="18" t="s">
        <v>694</v>
      </c>
      <c r="N68" s="18" t="s">
        <v>695</v>
      </c>
      <c r="O68" s="19">
        <v>30109810</v>
      </c>
      <c r="P68" s="10" t="s">
        <v>255</v>
      </c>
      <c r="Q68" s="10" t="s">
        <v>182</v>
      </c>
    </row>
    <row r="69" spans="1:17" ht="22.5">
      <c r="A69" s="16">
        <f aca="true" t="shared" si="2" ref="A69:A100">SUM(A68+1)</f>
        <v>2013101066</v>
      </c>
      <c r="B69" s="5" t="s">
        <v>18</v>
      </c>
      <c r="C69" s="27">
        <v>1234.16</v>
      </c>
      <c r="D69" s="7"/>
      <c r="E69" s="8">
        <v>41568</v>
      </c>
      <c r="F69" s="18" t="s">
        <v>694</v>
      </c>
      <c r="G69" s="18" t="s">
        <v>695</v>
      </c>
      <c r="H69" s="19">
        <v>30109810</v>
      </c>
      <c r="I69" s="7" t="s">
        <v>1054</v>
      </c>
      <c r="J69" s="5" t="s">
        <v>18</v>
      </c>
      <c r="K69" s="27">
        <v>1234.16</v>
      </c>
      <c r="L69" s="8">
        <v>41558</v>
      </c>
      <c r="M69" s="18" t="s">
        <v>694</v>
      </c>
      <c r="N69" s="18" t="s">
        <v>695</v>
      </c>
      <c r="O69" s="19">
        <v>30109810</v>
      </c>
      <c r="P69" s="10" t="s">
        <v>255</v>
      </c>
      <c r="Q69" s="10" t="s">
        <v>182</v>
      </c>
    </row>
    <row r="70" spans="1:17" ht="22.5">
      <c r="A70" s="16">
        <f t="shared" si="2"/>
        <v>2013101067</v>
      </c>
      <c r="B70" s="5" t="s">
        <v>18</v>
      </c>
      <c r="C70" s="27">
        <v>375.7</v>
      </c>
      <c r="D70" s="7"/>
      <c r="E70" s="8">
        <v>41563</v>
      </c>
      <c r="F70" s="21" t="s">
        <v>371</v>
      </c>
      <c r="G70" s="5" t="s">
        <v>372</v>
      </c>
      <c r="H70" s="9">
        <v>35760532</v>
      </c>
      <c r="I70" s="7" t="s">
        <v>1053</v>
      </c>
      <c r="J70" s="5" t="s">
        <v>18</v>
      </c>
      <c r="K70" s="27">
        <v>375.7</v>
      </c>
      <c r="L70" s="8">
        <v>41557</v>
      </c>
      <c r="M70" s="21" t="s">
        <v>371</v>
      </c>
      <c r="N70" s="5" t="s">
        <v>372</v>
      </c>
      <c r="O70" s="9">
        <v>35760532</v>
      </c>
      <c r="P70" s="10" t="s">
        <v>255</v>
      </c>
      <c r="Q70" s="10" t="s">
        <v>182</v>
      </c>
    </row>
    <row r="71" spans="1:17" ht="22.5">
      <c r="A71" s="16">
        <f t="shared" si="2"/>
        <v>2013101068</v>
      </c>
      <c r="B71" s="5" t="s">
        <v>160</v>
      </c>
      <c r="C71" s="27">
        <v>135.04</v>
      </c>
      <c r="D71" s="7" t="s">
        <v>161</v>
      </c>
      <c r="E71" s="8">
        <v>41563</v>
      </c>
      <c r="F71" s="21" t="s">
        <v>404</v>
      </c>
      <c r="G71" s="5" t="s">
        <v>277</v>
      </c>
      <c r="H71" s="9">
        <v>31692656</v>
      </c>
      <c r="I71" s="7"/>
      <c r="J71" s="5"/>
      <c r="K71" s="27"/>
      <c r="L71" s="8"/>
      <c r="M71" s="18"/>
      <c r="N71" s="18"/>
      <c r="O71" s="19"/>
      <c r="P71" s="10"/>
      <c r="Q71" s="10"/>
    </row>
    <row r="72" spans="1:17" ht="22.5">
      <c r="A72" s="16">
        <f t="shared" si="2"/>
        <v>2013101069</v>
      </c>
      <c r="B72" s="5" t="s">
        <v>101</v>
      </c>
      <c r="C72" s="27">
        <v>306.6</v>
      </c>
      <c r="D72" s="7"/>
      <c r="E72" s="8">
        <v>41569</v>
      </c>
      <c r="F72" s="21" t="s">
        <v>296</v>
      </c>
      <c r="G72" s="5" t="s">
        <v>103</v>
      </c>
      <c r="H72" s="9">
        <v>17081173</v>
      </c>
      <c r="I72" s="7" t="s">
        <v>1052</v>
      </c>
      <c r="J72" s="5" t="s">
        <v>101</v>
      </c>
      <c r="K72" s="27">
        <v>306.6</v>
      </c>
      <c r="L72" s="8">
        <v>41567</v>
      </c>
      <c r="M72" s="21" t="s">
        <v>296</v>
      </c>
      <c r="N72" s="5" t="s">
        <v>103</v>
      </c>
      <c r="O72" s="9">
        <v>17081173</v>
      </c>
      <c r="P72" s="10" t="s">
        <v>450</v>
      </c>
      <c r="Q72" s="10" t="s">
        <v>32</v>
      </c>
    </row>
    <row r="73" spans="1:17" ht="22.5">
      <c r="A73" s="16">
        <f t="shared" si="2"/>
        <v>2013101070</v>
      </c>
      <c r="B73" s="5" t="s">
        <v>54</v>
      </c>
      <c r="C73" s="27">
        <v>497.17</v>
      </c>
      <c r="D73" s="7" t="s">
        <v>749</v>
      </c>
      <c r="E73" s="8">
        <v>41567</v>
      </c>
      <c r="F73" s="23" t="s">
        <v>368</v>
      </c>
      <c r="G73" s="18" t="s">
        <v>369</v>
      </c>
      <c r="H73" s="19">
        <v>36210020</v>
      </c>
      <c r="I73" s="7" t="s">
        <v>1051</v>
      </c>
      <c r="J73" s="5" t="s">
        <v>54</v>
      </c>
      <c r="K73" s="27">
        <v>497.17</v>
      </c>
      <c r="L73" s="8">
        <v>41557</v>
      </c>
      <c r="M73" s="23" t="s">
        <v>368</v>
      </c>
      <c r="N73" s="18" t="s">
        <v>369</v>
      </c>
      <c r="O73" s="19">
        <v>36210020</v>
      </c>
      <c r="P73" s="10" t="s">
        <v>255</v>
      </c>
      <c r="Q73" s="10" t="s">
        <v>182</v>
      </c>
    </row>
    <row r="74" spans="1:17" ht="22.5">
      <c r="A74" s="16">
        <f t="shared" si="2"/>
        <v>2013101071</v>
      </c>
      <c r="B74" s="5" t="s">
        <v>18</v>
      </c>
      <c r="C74" s="27">
        <v>966.85</v>
      </c>
      <c r="D74" s="7" t="s">
        <v>263</v>
      </c>
      <c r="E74" s="8">
        <v>41568</v>
      </c>
      <c r="F74" s="21" t="s">
        <v>20</v>
      </c>
      <c r="G74" s="5" t="s">
        <v>21</v>
      </c>
      <c r="H74" s="9">
        <v>45952672</v>
      </c>
      <c r="I74" s="7"/>
      <c r="J74" s="5" t="s">
        <v>18</v>
      </c>
      <c r="K74" s="27">
        <v>966.85</v>
      </c>
      <c r="L74" s="8">
        <v>41565</v>
      </c>
      <c r="M74" s="21" t="s">
        <v>20</v>
      </c>
      <c r="N74" s="5" t="s">
        <v>21</v>
      </c>
      <c r="O74" s="9">
        <v>45952672</v>
      </c>
      <c r="P74" s="10" t="s">
        <v>450</v>
      </c>
      <c r="Q74" s="10" t="s">
        <v>32</v>
      </c>
    </row>
    <row r="75" spans="1:17" ht="22.5">
      <c r="A75" s="16">
        <f t="shared" si="2"/>
        <v>2013101072</v>
      </c>
      <c r="B75" s="5" t="s">
        <v>657</v>
      </c>
      <c r="C75" s="27">
        <v>620.36</v>
      </c>
      <c r="D75" s="7"/>
      <c r="E75" s="8">
        <v>41563</v>
      </c>
      <c r="F75" s="18" t="s">
        <v>130</v>
      </c>
      <c r="G75" s="18" t="s">
        <v>131</v>
      </c>
      <c r="H75" s="19">
        <v>36343129</v>
      </c>
      <c r="I75" s="7" t="s">
        <v>1050</v>
      </c>
      <c r="J75" s="5" t="s">
        <v>657</v>
      </c>
      <c r="K75" s="27">
        <v>620.36</v>
      </c>
      <c r="L75" s="8">
        <v>41554</v>
      </c>
      <c r="M75" s="18" t="s">
        <v>130</v>
      </c>
      <c r="N75" s="18" t="s">
        <v>131</v>
      </c>
      <c r="O75" s="19">
        <v>36343129</v>
      </c>
      <c r="P75" s="10" t="s">
        <v>450</v>
      </c>
      <c r="Q75" s="10" t="s">
        <v>32</v>
      </c>
    </row>
    <row r="76" spans="1:17" ht="22.5">
      <c r="A76" s="16">
        <f t="shared" si="2"/>
        <v>2013101073</v>
      </c>
      <c r="B76" s="5" t="s">
        <v>1049</v>
      </c>
      <c r="C76" s="27">
        <v>652.8</v>
      </c>
      <c r="D76" s="7"/>
      <c r="E76" s="8">
        <v>41569</v>
      </c>
      <c r="F76" s="21" t="s">
        <v>296</v>
      </c>
      <c r="G76" s="5" t="s">
        <v>103</v>
      </c>
      <c r="H76" s="9">
        <v>17081173</v>
      </c>
      <c r="I76" s="7" t="s">
        <v>1011</v>
      </c>
      <c r="J76" s="5" t="s">
        <v>1049</v>
      </c>
      <c r="K76" s="27">
        <v>652.8</v>
      </c>
      <c r="L76" s="8">
        <v>41565</v>
      </c>
      <c r="M76" s="21" t="s">
        <v>296</v>
      </c>
      <c r="N76" s="5" t="s">
        <v>103</v>
      </c>
      <c r="O76" s="9">
        <v>17081173</v>
      </c>
      <c r="P76" s="10" t="s">
        <v>192</v>
      </c>
      <c r="Q76" s="10" t="s">
        <v>193</v>
      </c>
    </row>
    <row r="77" spans="1:17" ht="22.5">
      <c r="A77" s="16">
        <f t="shared" si="2"/>
        <v>2013101074</v>
      </c>
      <c r="B77" s="5" t="s">
        <v>300</v>
      </c>
      <c r="C77" s="27">
        <v>7.8</v>
      </c>
      <c r="D77" s="7" t="s">
        <v>263</v>
      </c>
      <c r="E77" s="8">
        <v>41570</v>
      </c>
      <c r="F77" s="21" t="s">
        <v>20</v>
      </c>
      <c r="G77" s="5" t="s">
        <v>21</v>
      </c>
      <c r="H77" s="9">
        <v>45952672</v>
      </c>
      <c r="I77" s="7" t="s">
        <v>1048</v>
      </c>
      <c r="J77" s="5" t="s">
        <v>300</v>
      </c>
      <c r="K77" s="27">
        <v>7.8</v>
      </c>
      <c r="L77" s="8">
        <v>41568</v>
      </c>
      <c r="M77" s="21" t="s">
        <v>20</v>
      </c>
      <c r="N77" s="5" t="s">
        <v>21</v>
      </c>
      <c r="O77" s="9">
        <v>45952672</v>
      </c>
      <c r="P77" s="10" t="s">
        <v>192</v>
      </c>
      <c r="Q77" s="10" t="s">
        <v>193</v>
      </c>
    </row>
    <row r="78" spans="1:17" ht="33.75">
      <c r="A78" s="16">
        <f t="shared" si="2"/>
        <v>2013101075</v>
      </c>
      <c r="B78" s="5" t="s">
        <v>457</v>
      </c>
      <c r="C78" s="27">
        <v>465.3</v>
      </c>
      <c r="D78" s="7" t="s">
        <v>872</v>
      </c>
      <c r="E78" s="8">
        <v>41571</v>
      </c>
      <c r="F78" s="21" t="s">
        <v>458</v>
      </c>
      <c r="G78" s="5" t="s">
        <v>459</v>
      </c>
      <c r="H78" s="9">
        <v>33011958</v>
      </c>
      <c r="I78" s="7"/>
      <c r="J78" s="5"/>
      <c r="K78" s="27"/>
      <c r="L78" s="33"/>
      <c r="M78" s="21"/>
      <c r="N78" s="5"/>
      <c r="O78" s="9"/>
      <c r="P78" s="10"/>
      <c r="Q78" s="10"/>
    </row>
    <row r="79" spans="1:17" ht="33.75">
      <c r="A79" s="16">
        <f t="shared" si="2"/>
        <v>2013101076</v>
      </c>
      <c r="B79" s="5" t="s">
        <v>22</v>
      </c>
      <c r="C79" s="27">
        <v>80.3</v>
      </c>
      <c r="D79" s="7"/>
      <c r="E79" s="8">
        <v>41558</v>
      </c>
      <c r="F79" s="30" t="s">
        <v>510</v>
      </c>
      <c r="G79" s="30" t="s">
        <v>511</v>
      </c>
      <c r="H79" s="31">
        <v>35908718</v>
      </c>
      <c r="I79" s="7"/>
      <c r="J79" s="5"/>
      <c r="K79" s="27"/>
      <c r="L79" s="8"/>
      <c r="M79" s="18"/>
      <c r="N79" s="18"/>
      <c r="O79" s="19"/>
      <c r="P79" s="10"/>
      <c r="Q79" s="10"/>
    </row>
    <row r="80" spans="1:17" ht="22.5">
      <c r="A80" s="16">
        <f t="shared" si="2"/>
        <v>2013101077</v>
      </c>
      <c r="B80" s="5" t="s">
        <v>25</v>
      </c>
      <c r="C80" s="27">
        <v>296.82</v>
      </c>
      <c r="D80" s="7" t="s">
        <v>448</v>
      </c>
      <c r="E80" s="8">
        <v>41568</v>
      </c>
      <c r="F80" s="18" t="s">
        <v>27</v>
      </c>
      <c r="G80" s="18" t="s">
        <v>28</v>
      </c>
      <c r="H80" s="19">
        <v>45713022</v>
      </c>
      <c r="I80" s="7" t="s">
        <v>1047</v>
      </c>
      <c r="J80" s="5" t="s">
        <v>25</v>
      </c>
      <c r="K80" s="27">
        <v>296.82</v>
      </c>
      <c r="L80" s="8">
        <v>41563</v>
      </c>
      <c r="M80" s="18" t="s">
        <v>27</v>
      </c>
      <c r="N80" s="18" t="s">
        <v>28</v>
      </c>
      <c r="O80" s="19">
        <v>45713022</v>
      </c>
      <c r="P80" s="10" t="s">
        <v>450</v>
      </c>
      <c r="Q80" s="10" t="s">
        <v>32</v>
      </c>
    </row>
    <row r="81" spans="1:17" ht="22.5">
      <c r="A81" s="16">
        <f t="shared" si="2"/>
        <v>2013101078</v>
      </c>
      <c r="B81" s="5" t="s">
        <v>25</v>
      </c>
      <c r="C81" s="27">
        <v>496.74</v>
      </c>
      <c r="D81" s="7" t="s">
        <v>448</v>
      </c>
      <c r="E81" s="8">
        <v>41568</v>
      </c>
      <c r="F81" s="18" t="s">
        <v>27</v>
      </c>
      <c r="G81" s="18" t="s">
        <v>28</v>
      </c>
      <c r="H81" s="19">
        <v>45713022</v>
      </c>
      <c r="I81" s="7" t="s">
        <v>1046</v>
      </c>
      <c r="J81" s="5" t="s">
        <v>25</v>
      </c>
      <c r="K81" s="27">
        <v>496.74</v>
      </c>
      <c r="L81" s="8">
        <v>41563</v>
      </c>
      <c r="M81" s="18" t="s">
        <v>27</v>
      </c>
      <c r="N81" s="18" t="s">
        <v>28</v>
      </c>
      <c r="O81" s="19">
        <v>45713022</v>
      </c>
      <c r="P81" s="10" t="s">
        <v>450</v>
      </c>
      <c r="Q81" s="10" t="s">
        <v>32</v>
      </c>
    </row>
    <row r="82" spans="1:17" ht="22.5">
      <c r="A82" s="16">
        <f t="shared" si="2"/>
        <v>2013101079</v>
      </c>
      <c r="B82" s="5" t="s">
        <v>25</v>
      </c>
      <c r="C82" s="27">
        <v>827.29</v>
      </c>
      <c r="D82" s="7" t="s">
        <v>448</v>
      </c>
      <c r="E82" s="8">
        <v>41568</v>
      </c>
      <c r="F82" s="18" t="s">
        <v>27</v>
      </c>
      <c r="G82" s="18" t="s">
        <v>28</v>
      </c>
      <c r="H82" s="19">
        <v>45713022</v>
      </c>
      <c r="I82" s="7" t="s">
        <v>1045</v>
      </c>
      <c r="J82" s="5" t="s">
        <v>25</v>
      </c>
      <c r="K82" s="27">
        <v>827.29</v>
      </c>
      <c r="L82" s="8">
        <v>41563</v>
      </c>
      <c r="M82" s="18" t="s">
        <v>27</v>
      </c>
      <c r="N82" s="18" t="s">
        <v>28</v>
      </c>
      <c r="O82" s="19">
        <v>45713022</v>
      </c>
      <c r="P82" s="10" t="s">
        <v>450</v>
      </c>
      <c r="Q82" s="10" t="s">
        <v>32</v>
      </c>
    </row>
    <row r="83" spans="1:17" ht="22.5">
      <c r="A83" s="16">
        <f t="shared" si="2"/>
        <v>2013101080</v>
      </c>
      <c r="B83" s="5" t="s">
        <v>25</v>
      </c>
      <c r="C83" s="27">
        <v>1023.05</v>
      </c>
      <c r="D83" s="7" t="s">
        <v>448</v>
      </c>
      <c r="E83" s="8">
        <v>41568</v>
      </c>
      <c r="F83" s="18" t="s">
        <v>27</v>
      </c>
      <c r="G83" s="18" t="s">
        <v>28</v>
      </c>
      <c r="H83" s="19">
        <v>45713022</v>
      </c>
      <c r="I83" s="7" t="s">
        <v>1044</v>
      </c>
      <c r="J83" s="5" t="s">
        <v>25</v>
      </c>
      <c r="K83" s="27">
        <v>1023.05</v>
      </c>
      <c r="L83" s="8">
        <v>41563</v>
      </c>
      <c r="M83" s="18" t="s">
        <v>27</v>
      </c>
      <c r="N83" s="18" t="s">
        <v>28</v>
      </c>
      <c r="O83" s="19">
        <v>45713022</v>
      </c>
      <c r="P83" s="10" t="s">
        <v>450</v>
      </c>
      <c r="Q83" s="10" t="s">
        <v>32</v>
      </c>
    </row>
    <row r="84" spans="1:17" ht="22.5">
      <c r="A84" s="16">
        <f t="shared" si="2"/>
        <v>2013101081</v>
      </c>
      <c r="B84" s="5" t="s">
        <v>1043</v>
      </c>
      <c r="C84" s="27">
        <v>15.94</v>
      </c>
      <c r="D84" s="7"/>
      <c r="E84" s="8">
        <v>41572</v>
      </c>
      <c r="F84" s="18" t="s">
        <v>377</v>
      </c>
      <c r="G84" s="18" t="s">
        <v>1042</v>
      </c>
      <c r="H84" s="19">
        <v>35797924</v>
      </c>
      <c r="I84" s="7"/>
      <c r="J84" s="5"/>
      <c r="K84" s="27"/>
      <c r="L84" s="8"/>
      <c r="M84" s="18"/>
      <c r="N84" s="18"/>
      <c r="O84" s="19"/>
      <c r="P84" s="10"/>
      <c r="Q84" s="10"/>
    </row>
    <row r="85" spans="1:17" ht="22.5">
      <c r="A85" s="16">
        <f t="shared" si="2"/>
        <v>2013101082</v>
      </c>
      <c r="B85" s="5" t="s">
        <v>18</v>
      </c>
      <c r="C85" s="27">
        <v>793.61</v>
      </c>
      <c r="D85" s="7" t="s">
        <v>286</v>
      </c>
      <c r="E85" s="8">
        <v>41575</v>
      </c>
      <c r="F85" s="21" t="s">
        <v>45</v>
      </c>
      <c r="G85" s="5" t="s">
        <v>284</v>
      </c>
      <c r="H85" s="9">
        <v>17147622</v>
      </c>
      <c r="I85" s="7" t="s">
        <v>1041</v>
      </c>
      <c r="J85" s="5" t="s">
        <v>18</v>
      </c>
      <c r="K85" s="27">
        <v>793.61</v>
      </c>
      <c r="L85" s="8">
        <v>41568</v>
      </c>
      <c r="M85" s="21" t="s">
        <v>45</v>
      </c>
      <c r="N85" s="5" t="s">
        <v>284</v>
      </c>
      <c r="O85" s="9">
        <v>17147622</v>
      </c>
      <c r="P85" s="10" t="s">
        <v>450</v>
      </c>
      <c r="Q85" s="10" t="s">
        <v>32</v>
      </c>
    </row>
    <row r="86" spans="1:17" ht="22.5">
      <c r="A86" s="16">
        <f t="shared" si="2"/>
        <v>2013101083</v>
      </c>
      <c r="B86" s="5" t="s">
        <v>18</v>
      </c>
      <c r="C86" s="27">
        <v>1622.28</v>
      </c>
      <c r="D86" s="7" t="s">
        <v>292</v>
      </c>
      <c r="E86" s="8">
        <v>41572</v>
      </c>
      <c r="F86" s="18" t="s">
        <v>50</v>
      </c>
      <c r="G86" s="18" t="s">
        <v>51</v>
      </c>
      <c r="H86" s="19">
        <v>36019209</v>
      </c>
      <c r="I86" s="7" t="s">
        <v>1040</v>
      </c>
      <c r="J86" s="5" t="s">
        <v>18</v>
      </c>
      <c r="K86" s="27">
        <v>1622.28</v>
      </c>
      <c r="L86" s="33">
        <v>41571</v>
      </c>
      <c r="M86" s="18" t="s">
        <v>50</v>
      </c>
      <c r="N86" s="18" t="s">
        <v>51</v>
      </c>
      <c r="O86" s="19">
        <v>36019209</v>
      </c>
      <c r="P86" s="10" t="s">
        <v>450</v>
      </c>
      <c r="Q86" s="10" t="s">
        <v>32</v>
      </c>
    </row>
    <row r="87" spans="1:17" ht="22.5">
      <c r="A87" s="16">
        <f t="shared" si="2"/>
        <v>2013101084</v>
      </c>
      <c r="B87" s="5" t="s">
        <v>1038</v>
      </c>
      <c r="C87" s="27">
        <v>207.6</v>
      </c>
      <c r="D87" s="7"/>
      <c r="E87" s="8">
        <v>41571</v>
      </c>
      <c r="F87" s="30" t="s">
        <v>83</v>
      </c>
      <c r="G87" s="30" t="s">
        <v>84</v>
      </c>
      <c r="H87" s="19">
        <v>36188301</v>
      </c>
      <c r="I87" s="7" t="s">
        <v>1039</v>
      </c>
      <c r="J87" s="5" t="s">
        <v>1038</v>
      </c>
      <c r="K87" s="27">
        <v>207.6</v>
      </c>
      <c r="L87" s="8">
        <v>41568</v>
      </c>
      <c r="M87" s="30" t="s">
        <v>83</v>
      </c>
      <c r="N87" s="30" t="s">
        <v>84</v>
      </c>
      <c r="O87" s="19">
        <v>36188301</v>
      </c>
      <c r="P87" s="10" t="s">
        <v>192</v>
      </c>
      <c r="Q87" s="10" t="s">
        <v>193</v>
      </c>
    </row>
    <row r="88" spans="1:17" ht="33.75">
      <c r="A88" s="16">
        <f t="shared" si="2"/>
        <v>2013101085</v>
      </c>
      <c r="B88" s="5" t="s">
        <v>22</v>
      </c>
      <c r="C88" s="27">
        <v>39.95</v>
      </c>
      <c r="D88" s="7"/>
      <c r="E88" s="8">
        <v>41571</v>
      </c>
      <c r="F88" s="30" t="s">
        <v>510</v>
      </c>
      <c r="G88" s="30" t="s">
        <v>511</v>
      </c>
      <c r="H88" s="31">
        <v>35908718</v>
      </c>
      <c r="I88" s="7"/>
      <c r="J88" s="5"/>
      <c r="K88" s="27"/>
      <c r="L88" s="8"/>
      <c r="M88" s="18"/>
      <c r="N88" s="18"/>
      <c r="O88" s="19"/>
      <c r="P88" s="10"/>
      <c r="Q88" s="10"/>
    </row>
    <row r="89" spans="1:17" ht="22.5">
      <c r="A89" s="16">
        <f t="shared" si="2"/>
        <v>2013101086</v>
      </c>
      <c r="B89" s="5" t="s">
        <v>1036</v>
      </c>
      <c r="C89" s="27">
        <v>630.5</v>
      </c>
      <c r="D89" s="7"/>
      <c r="E89" s="8">
        <v>41561</v>
      </c>
      <c r="F89" s="18" t="s">
        <v>1035</v>
      </c>
      <c r="G89" s="8" t="s">
        <v>1034</v>
      </c>
      <c r="H89" s="19">
        <v>43577423</v>
      </c>
      <c r="I89" s="7" t="s">
        <v>1037</v>
      </c>
      <c r="J89" s="5" t="s">
        <v>1036</v>
      </c>
      <c r="K89" s="27">
        <v>630.5</v>
      </c>
      <c r="L89" s="8">
        <v>41558</v>
      </c>
      <c r="M89" s="18" t="s">
        <v>1035</v>
      </c>
      <c r="N89" s="8" t="s">
        <v>1034</v>
      </c>
      <c r="O89" s="19">
        <v>43577423</v>
      </c>
      <c r="P89" s="10" t="s">
        <v>255</v>
      </c>
      <c r="Q89" s="10" t="s">
        <v>182</v>
      </c>
    </row>
    <row r="90" spans="1:17" ht="22.5">
      <c r="A90" s="16">
        <f t="shared" si="2"/>
        <v>2013101087</v>
      </c>
      <c r="B90" s="5" t="s">
        <v>18</v>
      </c>
      <c r="C90" s="26">
        <v>194.28</v>
      </c>
      <c r="D90" s="7"/>
      <c r="E90" s="8">
        <v>41575</v>
      </c>
      <c r="F90" s="21" t="s">
        <v>371</v>
      </c>
      <c r="G90" s="5" t="s">
        <v>372</v>
      </c>
      <c r="H90" s="9">
        <v>35760532</v>
      </c>
      <c r="I90" s="7" t="s">
        <v>1033</v>
      </c>
      <c r="J90" s="5" t="s">
        <v>18</v>
      </c>
      <c r="K90" s="26">
        <v>194.28</v>
      </c>
      <c r="L90" s="8">
        <v>41557</v>
      </c>
      <c r="M90" s="21" t="s">
        <v>371</v>
      </c>
      <c r="N90" s="5" t="s">
        <v>372</v>
      </c>
      <c r="O90" s="9">
        <v>35760532</v>
      </c>
      <c r="P90" s="10" t="s">
        <v>255</v>
      </c>
      <c r="Q90" s="10" t="s">
        <v>182</v>
      </c>
    </row>
    <row r="91" spans="1:17" ht="22.5">
      <c r="A91" s="16">
        <f t="shared" si="2"/>
        <v>2013101088</v>
      </c>
      <c r="B91" s="5" t="s">
        <v>18</v>
      </c>
      <c r="C91" s="27">
        <v>608.22</v>
      </c>
      <c r="D91" s="7"/>
      <c r="E91" s="8">
        <v>41575</v>
      </c>
      <c r="F91" s="21" t="s">
        <v>371</v>
      </c>
      <c r="G91" s="5" t="s">
        <v>372</v>
      </c>
      <c r="H91" s="9">
        <v>35760532</v>
      </c>
      <c r="I91" s="7" t="s">
        <v>1032</v>
      </c>
      <c r="J91" s="5" t="s">
        <v>18</v>
      </c>
      <c r="K91" s="27">
        <v>608.22</v>
      </c>
      <c r="L91" s="8">
        <v>41557</v>
      </c>
      <c r="M91" s="21" t="s">
        <v>371</v>
      </c>
      <c r="N91" s="5" t="s">
        <v>372</v>
      </c>
      <c r="O91" s="9">
        <v>35760532</v>
      </c>
      <c r="P91" s="10" t="s">
        <v>255</v>
      </c>
      <c r="Q91" s="10" t="s">
        <v>182</v>
      </c>
    </row>
    <row r="92" spans="1:17" ht="22.5">
      <c r="A92" s="16">
        <f t="shared" si="2"/>
        <v>2013101089</v>
      </c>
      <c r="B92" s="5" t="s">
        <v>1030</v>
      </c>
      <c r="C92" s="27">
        <v>89.71</v>
      </c>
      <c r="D92" s="7"/>
      <c r="E92" s="8">
        <v>41568</v>
      </c>
      <c r="F92" s="23" t="s">
        <v>305</v>
      </c>
      <c r="G92" s="18" t="s">
        <v>786</v>
      </c>
      <c r="H92" s="19">
        <v>36574348</v>
      </c>
      <c r="I92" s="7" t="s">
        <v>1031</v>
      </c>
      <c r="J92" s="5" t="s">
        <v>1030</v>
      </c>
      <c r="K92" s="27">
        <v>89.71</v>
      </c>
      <c r="L92" s="8">
        <v>41528</v>
      </c>
      <c r="M92" s="23" t="s">
        <v>305</v>
      </c>
      <c r="N92" s="18" t="s">
        <v>786</v>
      </c>
      <c r="O92" s="19">
        <v>36574348</v>
      </c>
      <c r="P92" s="10" t="s">
        <v>192</v>
      </c>
      <c r="Q92" s="10" t="s">
        <v>193</v>
      </c>
    </row>
    <row r="93" spans="1:17" ht="22.5">
      <c r="A93" s="16">
        <f t="shared" si="2"/>
        <v>2013101090</v>
      </c>
      <c r="B93" s="5" t="s">
        <v>168</v>
      </c>
      <c r="C93" s="27">
        <v>268</v>
      </c>
      <c r="D93" s="7" t="s">
        <v>147</v>
      </c>
      <c r="E93" s="8">
        <v>41573</v>
      </c>
      <c r="F93" s="30" t="s">
        <v>265</v>
      </c>
      <c r="G93" s="30" t="s">
        <v>521</v>
      </c>
      <c r="H93" s="31">
        <v>35697270</v>
      </c>
      <c r="I93" s="7"/>
      <c r="J93" s="5"/>
      <c r="K93" s="27"/>
      <c r="L93" s="8"/>
      <c r="M93" s="21"/>
      <c r="N93" s="5"/>
      <c r="O93" s="9"/>
      <c r="P93" s="10"/>
      <c r="Q93" s="10"/>
    </row>
    <row r="94" spans="1:17" ht="11.25">
      <c r="A94" s="16">
        <f t="shared" si="2"/>
        <v>2013101091</v>
      </c>
      <c r="B94" s="5" t="s">
        <v>143</v>
      </c>
      <c r="C94" s="27">
        <v>161</v>
      </c>
      <c r="D94" s="7"/>
      <c r="E94" s="8">
        <v>41576</v>
      </c>
      <c r="F94" s="18" t="s">
        <v>495</v>
      </c>
      <c r="G94" s="18" t="s">
        <v>496</v>
      </c>
      <c r="H94" s="19">
        <v>33725934</v>
      </c>
      <c r="I94" s="7" t="s">
        <v>1029</v>
      </c>
      <c r="J94" s="5" t="s">
        <v>143</v>
      </c>
      <c r="K94" s="27">
        <v>161</v>
      </c>
      <c r="L94" s="8">
        <v>41557</v>
      </c>
      <c r="M94" s="18" t="s">
        <v>495</v>
      </c>
      <c r="N94" s="18" t="s">
        <v>496</v>
      </c>
      <c r="O94" s="19">
        <v>33725934</v>
      </c>
      <c r="P94" s="10" t="s">
        <v>255</v>
      </c>
      <c r="Q94" s="10" t="s">
        <v>182</v>
      </c>
    </row>
    <row r="95" spans="1:17" ht="22.5">
      <c r="A95" s="16">
        <f t="shared" si="2"/>
        <v>2013101092</v>
      </c>
      <c r="B95" s="5" t="s">
        <v>18</v>
      </c>
      <c r="C95" s="27">
        <v>1635.02</v>
      </c>
      <c r="D95" s="7" t="s">
        <v>263</v>
      </c>
      <c r="E95" s="8">
        <v>41575</v>
      </c>
      <c r="F95" s="21" t="s">
        <v>20</v>
      </c>
      <c r="G95" s="5" t="s">
        <v>21</v>
      </c>
      <c r="H95" s="9">
        <v>45952672</v>
      </c>
      <c r="I95" s="7"/>
      <c r="J95" s="5" t="s">
        <v>18</v>
      </c>
      <c r="K95" s="27">
        <v>1635.02</v>
      </c>
      <c r="L95" s="7" t="s">
        <v>1028</v>
      </c>
      <c r="M95" s="21" t="s">
        <v>20</v>
      </c>
      <c r="N95" s="5" t="s">
        <v>21</v>
      </c>
      <c r="O95" s="9">
        <v>45952672</v>
      </c>
      <c r="P95" s="9" t="s">
        <v>450</v>
      </c>
      <c r="Q95" s="10" t="s">
        <v>32</v>
      </c>
    </row>
    <row r="96" spans="1:17" ht="22.5">
      <c r="A96" s="16">
        <f t="shared" si="2"/>
        <v>2013101093</v>
      </c>
      <c r="B96" s="5" t="s">
        <v>1027</v>
      </c>
      <c r="C96" s="27">
        <v>27.1</v>
      </c>
      <c r="D96" s="7"/>
      <c r="E96" s="8">
        <v>41563</v>
      </c>
      <c r="F96" s="18" t="s">
        <v>1026</v>
      </c>
      <c r="G96" s="18" t="s">
        <v>1025</v>
      </c>
      <c r="H96" s="19">
        <v>362079799</v>
      </c>
      <c r="I96" s="7"/>
      <c r="J96" s="5" t="s">
        <v>1027</v>
      </c>
      <c r="K96" s="27">
        <v>27.1</v>
      </c>
      <c r="L96" s="8">
        <v>41563</v>
      </c>
      <c r="M96" s="18" t="s">
        <v>1026</v>
      </c>
      <c r="N96" s="18" t="s">
        <v>1025</v>
      </c>
      <c r="O96" s="19">
        <v>362079799</v>
      </c>
      <c r="P96" s="10" t="s">
        <v>450</v>
      </c>
      <c r="Q96" s="10" t="s">
        <v>32</v>
      </c>
    </row>
    <row r="97" spans="1:17" ht="22.5">
      <c r="A97" s="16">
        <f t="shared" si="2"/>
        <v>2013101094</v>
      </c>
      <c r="B97" s="5" t="s">
        <v>1027</v>
      </c>
      <c r="C97" s="27">
        <v>76.84</v>
      </c>
      <c r="D97" s="7"/>
      <c r="E97" s="8">
        <v>41565</v>
      </c>
      <c r="F97" s="18" t="s">
        <v>1026</v>
      </c>
      <c r="G97" s="18" t="s">
        <v>1025</v>
      </c>
      <c r="H97" s="19">
        <v>362079799</v>
      </c>
      <c r="I97" s="7"/>
      <c r="J97" s="5" t="s">
        <v>1027</v>
      </c>
      <c r="K97" s="27">
        <v>76.84</v>
      </c>
      <c r="L97" s="8">
        <v>41565</v>
      </c>
      <c r="M97" s="18" t="s">
        <v>1026</v>
      </c>
      <c r="N97" s="18" t="s">
        <v>1025</v>
      </c>
      <c r="O97" s="19">
        <v>362079799</v>
      </c>
      <c r="P97" s="10" t="s">
        <v>450</v>
      </c>
      <c r="Q97" s="10" t="s">
        <v>32</v>
      </c>
    </row>
    <row r="98" spans="1:17" ht="22.5">
      <c r="A98" s="16">
        <f t="shared" si="2"/>
        <v>2013101095</v>
      </c>
      <c r="B98" s="5" t="s">
        <v>1024</v>
      </c>
      <c r="C98" s="27">
        <v>18</v>
      </c>
      <c r="D98" s="7"/>
      <c r="E98" s="8">
        <v>41564</v>
      </c>
      <c r="F98" s="18" t="s">
        <v>1023</v>
      </c>
      <c r="G98" s="18" t="s">
        <v>1022</v>
      </c>
      <c r="H98" s="19">
        <v>41289293</v>
      </c>
      <c r="I98" s="7"/>
      <c r="J98" s="5" t="s">
        <v>1024</v>
      </c>
      <c r="K98" s="27">
        <v>18</v>
      </c>
      <c r="L98" s="8">
        <v>41564</v>
      </c>
      <c r="M98" s="18" t="s">
        <v>1023</v>
      </c>
      <c r="N98" s="18" t="s">
        <v>1022</v>
      </c>
      <c r="O98" s="19">
        <v>41289293</v>
      </c>
      <c r="P98" s="10" t="s">
        <v>450</v>
      </c>
      <c r="Q98" s="10" t="s">
        <v>32</v>
      </c>
    </row>
    <row r="99" spans="1:17" ht="22.5">
      <c r="A99" s="16">
        <f t="shared" si="2"/>
        <v>2013101096</v>
      </c>
      <c r="B99" s="5" t="s">
        <v>1024</v>
      </c>
      <c r="C99" s="27">
        <v>18</v>
      </c>
      <c r="D99" s="7"/>
      <c r="E99" s="8">
        <v>41550</v>
      </c>
      <c r="F99" s="18" t="s">
        <v>1023</v>
      </c>
      <c r="G99" s="18" t="s">
        <v>1022</v>
      </c>
      <c r="H99" s="19">
        <v>41289294</v>
      </c>
      <c r="I99" s="7"/>
      <c r="J99" s="5" t="s">
        <v>1024</v>
      </c>
      <c r="K99" s="27">
        <v>18</v>
      </c>
      <c r="L99" s="8">
        <v>41550</v>
      </c>
      <c r="M99" s="18" t="s">
        <v>1023</v>
      </c>
      <c r="N99" s="18" t="s">
        <v>1022</v>
      </c>
      <c r="O99" s="19">
        <v>41289294</v>
      </c>
      <c r="P99" s="10" t="s">
        <v>450</v>
      </c>
      <c r="Q99" s="10" t="s">
        <v>32</v>
      </c>
    </row>
    <row r="100" spans="1:17" ht="22.5">
      <c r="A100" s="16">
        <f t="shared" si="2"/>
        <v>2013101097</v>
      </c>
      <c r="B100" s="5" t="s">
        <v>657</v>
      </c>
      <c r="C100" s="27">
        <v>265.8</v>
      </c>
      <c r="D100" s="7"/>
      <c r="E100" s="8">
        <v>41575</v>
      </c>
      <c r="F100" s="18" t="s">
        <v>1020</v>
      </c>
      <c r="G100" s="18" t="s">
        <v>1019</v>
      </c>
      <c r="H100" s="19">
        <v>35901896</v>
      </c>
      <c r="I100" s="7" t="s">
        <v>1021</v>
      </c>
      <c r="J100" s="5" t="s">
        <v>657</v>
      </c>
      <c r="K100" s="27">
        <v>265.8</v>
      </c>
      <c r="L100" s="8">
        <v>41570</v>
      </c>
      <c r="M100" s="18" t="s">
        <v>1020</v>
      </c>
      <c r="N100" s="18" t="s">
        <v>1019</v>
      </c>
      <c r="O100" s="19">
        <v>35901896</v>
      </c>
      <c r="P100" s="10" t="s">
        <v>192</v>
      </c>
      <c r="Q100" s="10" t="s">
        <v>193</v>
      </c>
    </row>
    <row r="101" spans="1:17" ht="22.5">
      <c r="A101" s="16">
        <f aca="true" t="shared" si="3" ref="A101:A121">SUM(A100+1)</f>
        <v>2013101098</v>
      </c>
      <c r="B101" s="5" t="s">
        <v>1018</v>
      </c>
      <c r="C101" s="27">
        <v>266.58</v>
      </c>
      <c r="D101" s="7"/>
      <c r="E101" s="8">
        <v>41575</v>
      </c>
      <c r="F101" s="18" t="s">
        <v>1017</v>
      </c>
      <c r="G101" s="18" t="s">
        <v>1016</v>
      </c>
      <c r="H101" s="19">
        <v>34132988</v>
      </c>
      <c r="I101" s="7"/>
      <c r="J101" s="5" t="s">
        <v>1018</v>
      </c>
      <c r="K101" s="27">
        <v>266.58</v>
      </c>
      <c r="L101" s="8">
        <v>41502</v>
      </c>
      <c r="M101" s="18" t="s">
        <v>1017</v>
      </c>
      <c r="N101" s="18" t="s">
        <v>1016</v>
      </c>
      <c r="O101" s="19">
        <v>34132988</v>
      </c>
      <c r="P101" s="10" t="s">
        <v>707</v>
      </c>
      <c r="Q101" s="10" t="s">
        <v>30</v>
      </c>
    </row>
    <row r="102" spans="1:17" ht="22.5">
      <c r="A102" s="16">
        <f t="shared" si="3"/>
        <v>2013101099</v>
      </c>
      <c r="B102" s="5" t="s">
        <v>25</v>
      </c>
      <c r="C102" s="27">
        <v>599.96</v>
      </c>
      <c r="D102" s="7" t="s">
        <v>448</v>
      </c>
      <c r="E102" s="8">
        <v>41576</v>
      </c>
      <c r="F102" s="18" t="s">
        <v>27</v>
      </c>
      <c r="G102" s="18" t="s">
        <v>28</v>
      </c>
      <c r="H102" s="19">
        <v>45713022</v>
      </c>
      <c r="I102" s="7" t="s">
        <v>1015</v>
      </c>
      <c r="J102" s="5" t="s">
        <v>25</v>
      </c>
      <c r="K102" s="27">
        <v>599.96</v>
      </c>
      <c r="L102" s="8">
        <v>41570</v>
      </c>
      <c r="M102" s="18" t="s">
        <v>27</v>
      </c>
      <c r="N102" s="18" t="s">
        <v>28</v>
      </c>
      <c r="O102" s="19">
        <v>45713022</v>
      </c>
      <c r="P102" s="10" t="s">
        <v>450</v>
      </c>
      <c r="Q102" s="10" t="s">
        <v>32</v>
      </c>
    </row>
    <row r="103" spans="1:17" ht="22.5">
      <c r="A103" s="16">
        <f t="shared" si="3"/>
        <v>2013101100</v>
      </c>
      <c r="B103" s="5" t="s">
        <v>25</v>
      </c>
      <c r="C103" s="27">
        <v>382.84</v>
      </c>
      <c r="D103" s="7" t="s">
        <v>448</v>
      </c>
      <c r="E103" s="8">
        <v>41577</v>
      </c>
      <c r="F103" s="18" t="s">
        <v>27</v>
      </c>
      <c r="G103" s="18" t="s">
        <v>28</v>
      </c>
      <c r="H103" s="19">
        <v>45713022</v>
      </c>
      <c r="I103" s="7" t="s">
        <v>1014</v>
      </c>
      <c r="J103" s="5" t="s">
        <v>25</v>
      </c>
      <c r="K103" s="27">
        <v>382.84</v>
      </c>
      <c r="L103" s="8">
        <v>41571</v>
      </c>
      <c r="M103" s="18" t="s">
        <v>27</v>
      </c>
      <c r="N103" s="18" t="s">
        <v>28</v>
      </c>
      <c r="O103" s="19">
        <v>45713022</v>
      </c>
      <c r="P103" s="10" t="s">
        <v>450</v>
      </c>
      <c r="Q103" s="10" t="s">
        <v>32</v>
      </c>
    </row>
    <row r="104" spans="1:17" ht="22.5">
      <c r="A104" s="16">
        <f t="shared" si="3"/>
        <v>2013101101</v>
      </c>
      <c r="B104" s="5" t="s">
        <v>25</v>
      </c>
      <c r="C104" s="27">
        <v>1622.01</v>
      </c>
      <c r="D104" s="7" t="s">
        <v>448</v>
      </c>
      <c r="E104" s="8">
        <v>41576</v>
      </c>
      <c r="F104" s="18" t="s">
        <v>27</v>
      </c>
      <c r="G104" s="18" t="s">
        <v>28</v>
      </c>
      <c r="H104" s="19">
        <v>45713022</v>
      </c>
      <c r="I104" s="7" t="s">
        <v>1013</v>
      </c>
      <c r="J104" s="5" t="s">
        <v>25</v>
      </c>
      <c r="K104" s="27">
        <v>1622.01</v>
      </c>
      <c r="L104" s="8">
        <v>41571</v>
      </c>
      <c r="M104" s="18" t="s">
        <v>27</v>
      </c>
      <c r="N104" s="18" t="s">
        <v>28</v>
      </c>
      <c r="O104" s="19">
        <v>45713022</v>
      </c>
      <c r="P104" s="10" t="s">
        <v>450</v>
      </c>
      <c r="Q104" s="10" t="s">
        <v>32</v>
      </c>
    </row>
    <row r="105" spans="1:17" ht="22.5">
      <c r="A105" s="16">
        <f t="shared" si="3"/>
        <v>2013101102</v>
      </c>
      <c r="B105" s="5" t="s">
        <v>25</v>
      </c>
      <c r="C105" s="27">
        <v>1439.32</v>
      </c>
      <c r="D105" s="7" t="s">
        <v>448</v>
      </c>
      <c r="E105" s="8">
        <v>41568</v>
      </c>
      <c r="F105" s="18" t="s">
        <v>27</v>
      </c>
      <c r="G105" s="18" t="s">
        <v>28</v>
      </c>
      <c r="H105" s="19">
        <v>45713022</v>
      </c>
      <c r="I105" s="7" t="s">
        <v>1012</v>
      </c>
      <c r="J105" s="5" t="s">
        <v>25</v>
      </c>
      <c r="K105" s="27">
        <v>1439.32</v>
      </c>
      <c r="L105" s="8">
        <v>41571</v>
      </c>
      <c r="M105" s="18" t="s">
        <v>27</v>
      </c>
      <c r="N105" s="18" t="s">
        <v>28</v>
      </c>
      <c r="O105" s="19">
        <v>45713022</v>
      </c>
      <c r="P105" s="10" t="s">
        <v>450</v>
      </c>
      <c r="Q105" s="10" t="s">
        <v>32</v>
      </c>
    </row>
    <row r="106" spans="1:17" ht="22.5">
      <c r="A106" s="16">
        <f t="shared" si="3"/>
        <v>2013101103</v>
      </c>
      <c r="B106" s="5" t="s">
        <v>1010</v>
      </c>
      <c r="C106" s="27">
        <v>238</v>
      </c>
      <c r="D106" s="7"/>
      <c r="E106" s="8">
        <v>41578</v>
      </c>
      <c r="F106" s="21" t="s">
        <v>296</v>
      </c>
      <c r="G106" s="5" t="s">
        <v>103</v>
      </c>
      <c r="H106" s="9">
        <v>17081173</v>
      </c>
      <c r="I106" s="7" t="s">
        <v>1011</v>
      </c>
      <c r="J106" s="5" t="s">
        <v>1010</v>
      </c>
      <c r="K106" s="27">
        <v>238</v>
      </c>
      <c r="L106" s="8">
        <v>41565</v>
      </c>
      <c r="M106" s="21" t="s">
        <v>296</v>
      </c>
      <c r="N106" s="5" t="s">
        <v>103</v>
      </c>
      <c r="O106" s="9">
        <v>17081173</v>
      </c>
      <c r="P106" s="10" t="s">
        <v>192</v>
      </c>
      <c r="Q106" s="10" t="s">
        <v>193</v>
      </c>
    </row>
    <row r="107" spans="1:17" ht="33.75">
      <c r="A107" s="16">
        <f t="shared" si="3"/>
        <v>2013101104</v>
      </c>
      <c r="B107" s="5" t="s">
        <v>253</v>
      </c>
      <c r="C107" s="27">
        <v>30.72</v>
      </c>
      <c r="D107" s="7" t="s">
        <v>252</v>
      </c>
      <c r="E107" s="8">
        <v>41578</v>
      </c>
      <c r="F107" s="23" t="s">
        <v>531</v>
      </c>
      <c r="G107" s="18" t="s">
        <v>532</v>
      </c>
      <c r="H107" s="19">
        <v>685852</v>
      </c>
      <c r="I107" s="7"/>
      <c r="J107" s="5"/>
      <c r="K107" s="27"/>
      <c r="L107" s="8"/>
      <c r="M107" s="18"/>
      <c r="N107" s="18"/>
      <c r="O107" s="19"/>
      <c r="P107" s="10"/>
      <c r="Q107" s="10"/>
    </row>
    <row r="108" spans="1:17" ht="11.25">
      <c r="A108" s="16">
        <f t="shared" si="3"/>
        <v>2013101105</v>
      </c>
      <c r="B108" s="5" t="s">
        <v>117</v>
      </c>
      <c r="C108" s="27">
        <v>119.44</v>
      </c>
      <c r="D108" s="7" t="s">
        <v>118</v>
      </c>
      <c r="E108" s="8">
        <v>41578</v>
      </c>
      <c r="F108" s="18" t="s">
        <v>119</v>
      </c>
      <c r="G108" s="18" t="s">
        <v>120</v>
      </c>
      <c r="H108" s="19">
        <v>31322832</v>
      </c>
      <c r="I108" s="7"/>
      <c r="J108" s="5"/>
      <c r="K108" s="27"/>
      <c r="L108" s="8"/>
      <c r="M108" s="21"/>
      <c r="N108" s="5"/>
      <c r="O108" s="9"/>
      <c r="P108" s="10"/>
      <c r="Q108" s="10"/>
    </row>
    <row r="109" spans="1:17" ht="22.5">
      <c r="A109" s="16">
        <f t="shared" si="3"/>
        <v>2013101106</v>
      </c>
      <c r="B109" s="5" t="s">
        <v>168</v>
      </c>
      <c r="C109" s="27">
        <v>285.18</v>
      </c>
      <c r="D109" s="7" t="s">
        <v>169</v>
      </c>
      <c r="E109" s="8">
        <v>41578</v>
      </c>
      <c r="F109" s="18" t="s">
        <v>890</v>
      </c>
      <c r="G109" s="18" t="s">
        <v>891</v>
      </c>
      <c r="H109" s="19">
        <v>35763469</v>
      </c>
      <c r="I109" s="7"/>
      <c r="J109" s="5"/>
      <c r="K109" s="27"/>
      <c r="L109" s="8"/>
      <c r="M109" s="5"/>
      <c r="N109" s="6"/>
      <c r="O109" s="9"/>
      <c r="P109" s="10"/>
      <c r="Q109" s="10"/>
    </row>
    <row r="110" spans="1:17" ht="22.5">
      <c r="A110" s="16">
        <f t="shared" si="3"/>
        <v>2013101107</v>
      </c>
      <c r="B110" s="5" t="s">
        <v>54</v>
      </c>
      <c r="C110" s="27">
        <v>526.26</v>
      </c>
      <c r="D110" s="7" t="s">
        <v>749</v>
      </c>
      <c r="E110" s="8">
        <v>41578</v>
      </c>
      <c r="F110" s="23" t="s">
        <v>368</v>
      </c>
      <c r="G110" s="18" t="s">
        <v>369</v>
      </c>
      <c r="H110" s="19">
        <v>36210020</v>
      </c>
      <c r="I110" s="10" t="s">
        <v>1009</v>
      </c>
      <c r="J110" s="5" t="s">
        <v>54</v>
      </c>
      <c r="K110" s="27">
        <v>526.26</v>
      </c>
      <c r="L110" s="8">
        <v>41568</v>
      </c>
      <c r="M110" s="23" t="s">
        <v>368</v>
      </c>
      <c r="N110" s="18" t="s">
        <v>369</v>
      </c>
      <c r="O110" s="19">
        <v>36210020</v>
      </c>
      <c r="P110" s="10" t="s">
        <v>255</v>
      </c>
      <c r="Q110" s="10" t="s">
        <v>182</v>
      </c>
    </row>
    <row r="111" spans="1:17" ht="22.5">
      <c r="A111" s="16">
        <f t="shared" si="3"/>
        <v>2013101108</v>
      </c>
      <c r="B111" s="5" t="s">
        <v>176</v>
      </c>
      <c r="C111" s="27">
        <v>4.26</v>
      </c>
      <c r="D111" s="7" t="s">
        <v>177</v>
      </c>
      <c r="E111" s="8">
        <v>41578</v>
      </c>
      <c r="F111" s="21" t="s">
        <v>553</v>
      </c>
      <c r="G111" s="5" t="s">
        <v>746</v>
      </c>
      <c r="H111" s="9">
        <v>36597341</v>
      </c>
      <c r="I111" s="7"/>
      <c r="J111" s="13"/>
      <c r="K111" s="27"/>
      <c r="L111" s="8"/>
      <c r="M111" s="18"/>
      <c r="N111" s="18"/>
      <c r="O111" s="19"/>
      <c r="P111" s="10"/>
      <c r="Q111" s="10"/>
    </row>
    <row r="112" spans="1:17" ht="22.5">
      <c r="A112" s="16">
        <f t="shared" si="3"/>
        <v>2013101109</v>
      </c>
      <c r="B112" s="5" t="s">
        <v>542</v>
      </c>
      <c r="C112" s="27">
        <v>996</v>
      </c>
      <c r="D112" s="7" t="s">
        <v>543</v>
      </c>
      <c r="E112" s="8">
        <v>41578</v>
      </c>
      <c r="F112" s="23" t="s">
        <v>544</v>
      </c>
      <c r="G112" s="18" t="s">
        <v>545</v>
      </c>
      <c r="H112" s="19">
        <v>36641944</v>
      </c>
      <c r="I112" s="7"/>
      <c r="J112" s="13"/>
      <c r="K112" s="27"/>
      <c r="L112" s="8"/>
      <c r="M112" s="18"/>
      <c r="N112" s="18"/>
      <c r="O112" s="19"/>
      <c r="P112" s="10"/>
      <c r="Q112" s="10"/>
    </row>
    <row r="113" spans="1:17" ht="22.5">
      <c r="A113" s="16">
        <f t="shared" si="3"/>
        <v>2013101110</v>
      </c>
      <c r="B113" s="5" t="s">
        <v>168</v>
      </c>
      <c r="C113" s="27">
        <v>99.72</v>
      </c>
      <c r="D113" s="7" t="s">
        <v>207</v>
      </c>
      <c r="E113" s="8">
        <v>41578</v>
      </c>
      <c r="F113" s="18" t="s">
        <v>890</v>
      </c>
      <c r="G113" s="18" t="s">
        <v>891</v>
      </c>
      <c r="H113" s="19">
        <v>35763469</v>
      </c>
      <c r="I113" s="7"/>
      <c r="J113" s="13"/>
      <c r="K113" s="27"/>
      <c r="L113" s="8"/>
      <c r="M113" s="18"/>
      <c r="N113" s="18"/>
      <c r="O113" s="19"/>
      <c r="P113" s="10"/>
      <c r="Q113" s="10"/>
    </row>
    <row r="114" spans="1:17" ht="33.75">
      <c r="A114" s="16">
        <f t="shared" si="3"/>
        <v>2013101111</v>
      </c>
      <c r="B114" s="5" t="s">
        <v>203</v>
      </c>
      <c r="C114" s="27">
        <v>2158.36</v>
      </c>
      <c r="D114" s="7" t="s">
        <v>204</v>
      </c>
      <c r="E114" s="8">
        <v>41578</v>
      </c>
      <c r="F114" s="18" t="s">
        <v>205</v>
      </c>
      <c r="G114" s="8" t="s">
        <v>892</v>
      </c>
      <c r="H114" s="19">
        <v>36570460</v>
      </c>
      <c r="I114" s="7"/>
      <c r="J114" s="13"/>
      <c r="K114" s="27"/>
      <c r="L114" s="8"/>
      <c r="M114" s="18"/>
      <c r="N114" s="18"/>
      <c r="O114" s="19"/>
      <c r="P114" s="10"/>
      <c r="Q114" s="10"/>
    </row>
    <row r="115" spans="1:17" ht="45">
      <c r="A115" s="16">
        <f t="shared" si="3"/>
        <v>2013101112</v>
      </c>
      <c r="B115" s="5" t="s">
        <v>1007</v>
      </c>
      <c r="C115" s="27">
        <v>895</v>
      </c>
      <c r="D115" s="7"/>
      <c r="E115" s="8">
        <v>41576</v>
      </c>
      <c r="F115" s="18" t="s">
        <v>885</v>
      </c>
      <c r="G115" s="18" t="s">
        <v>886</v>
      </c>
      <c r="H115" s="19">
        <v>30269245</v>
      </c>
      <c r="I115" s="7" t="s">
        <v>1008</v>
      </c>
      <c r="J115" s="5" t="s">
        <v>1007</v>
      </c>
      <c r="K115" s="27">
        <v>895</v>
      </c>
      <c r="L115" s="8">
        <v>41570</v>
      </c>
      <c r="M115" s="18" t="s">
        <v>885</v>
      </c>
      <c r="N115" s="18" t="s">
        <v>886</v>
      </c>
      <c r="O115" s="19">
        <v>30269245</v>
      </c>
      <c r="P115" s="9" t="s">
        <v>192</v>
      </c>
      <c r="Q115" s="10" t="s">
        <v>193</v>
      </c>
    </row>
    <row r="116" spans="1:17" ht="33.75">
      <c r="A116" s="16">
        <f t="shared" si="3"/>
        <v>2013101113</v>
      </c>
      <c r="B116" s="5" t="s">
        <v>210</v>
      </c>
      <c r="C116" s="27">
        <v>4118.33</v>
      </c>
      <c r="D116" s="7" t="s">
        <v>554</v>
      </c>
      <c r="E116" s="8">
        <v>41578</v>
      </c>
      <c r="F116" s="23" t="s">
        <v>353</v>
      </c>
      <c r="G116" s="18" t="s">
        <v>129</v>
      </c>
      <c r="H116" s="19">
        <v>36211222</v>
      </c>
      <c r="I116" s="7"/>
      <c r="J116" s="5"/>
      <c r="K116" s="27"/>
      <c r="L116" s="8"/>
      <c r="M116" s="21"/>
      <c r="N116" s="5"/>
      <c r="O116" s="9"/>
      <c r="P116" s="10"/>
      <c r="Q116" s="10"/>
    </row>
    <row r="117" spans="1:17" ht="22.5">
      <c r="A117" s="16">
        <f t="shared" si="3"/>
        <v>2013101114</v>
      </c>
      <c r="B117" s="5" t="s">
        <v>211</v>
      </c>
      <c r="C117" s="27">
        <v>6724</v>
      </c>
      <c r="D117" s="7" t="s">
        <v>743</v>
      </c>
      <c r="E117" s="8">
        <v>41578</v>
      </c>
      <c r="F117" s="21" t="s">
        <v>52</v>
      </c>
      <c r="G117" s="5" t="s">
        <v>53</v>
      </c>
      <c r="H117" s="9">
        <v>35815256</v>
      </c>
      <c r="I117" s="7"/>
      <c r="J117" s="5"/>
      <c r="K117" s="27"/>
      <c r="L117" s="8"/>
      <c r="M117" s="21"/>
      <c r="N117" s="5"/>
      <c r="O117" s="9"/>
      <c r="P117" s="10"/>
      <c r="Q117" s="10"/>
    </row>
    <row r="118" spans="1:17" ht="22.5">
      <c r="A118" s="16">
        <f t="shared" si="3"/>
        <v>2013101115</v>
      </c>
      <c r="B118" s="5" t="s">
        <v>1005</v>
      </c>
      <c r="C118" s="27">
        <v>281.44</v>
      </c>
      <c r="D118" s="7"/>
      <c r="E118" s="8">
        <v>41578</v>
      </c>
      <c r="F118" s="5" t="s">
        <v>995</v>
      </c>
      <c r="G118" s="6" t="s">
        <v>555</v>
      </c>
      <c r="H118" s="9">
        <v>40731715</v>
      </c>
      <c r="I118" s="8" t="s">
        <v>1006</v>
      </c>
      <c r="J118" s="5" t="s">
        <v>1005</v>
      </c>
      <c r="K118" s="27">
        <v>281.44</v>
      </c>
      <c r="L118" s="8">
        <v>41549</v>
      </c>
      <c r="M118" s="5" t="s">
        <v>995</v>
      </c>
      <c r="N118" s="6" t="s">
        <v>555</v>
      </c>
      <c r="O118" s="9">
        <v>40731715</v>
      </c>
      <c r="P118" s="10" t="s">
        <v>255</v>
      </c>
      <c r="Q118" s="10" t="s">
        <v>182</v>
      </c>
    </row>
    <row r="119" spans="1:17" ht="11.25">
      <c r="A119" s="16">
        <f t="shared" si="3"/>
        <v>2013101116</v>
      </c>
      <c r="B119" s="5" t="s">
        <v>1004</v>
      </c>
      <c r="C119" s="27">
        <v>33</v>
      </c>
      <c r="D119" s="7"/>
      <c r="E119" s="8">
        <v>41571</v>
      </c>
      <c r="F119" s="21" t="s">
        <v>1003</v>
      </c>
      <c r="G119" s="5" t="s">
        <v>1002</v>
      </c>
      <c r="H119" s="9">
        <v>36077623</v>
      </c>
      <c r="I119" s="7"/>
      <c r="J119" s="13"/>
      <c r="K119" s="27"/>
      <c r="L119" s="8"/>
      <c r="M119" s="5"/>
      <c r="N119" s="5"/>
      <c r="O119" s="9"/>
      <c r="P119" s="10"/>
      <c r="Q119" s="10"/>
    </row>
    <row r="120" spans="1:17" ht="11.25">
      <c r="A120" s="16">
        <f t="shared" si="3"/>
        <v>2013101117</v>
      </c>
      <c r="B120" s="5" t="s">
        <v>1001</v>
      </c>
      <c r="C120" s="27">
        <v>775.5</v>
      </c>
      <c r="D120" s="7"/>
      <c r="E120" s="8">
        <v>41549</v>
      </c>
      <c r="F120" s="21" t="s">
        <v>816</v>
      </c>
      <c r="G120" s="5" t="s">
        <v>1000</v>
      </c>
      <c r="H120" s="9">
        <v>35974133</v>
      </c>
      <c r="I120" s="7"/>
      <c r="J120" s="5"/>
      <c r="K120" s="27"/>
      <c r="L120" s="8"/>
      <c r="M120" s="5"/>
      <c r="N120" s="5"/>
      <c r="O120" s="9"/>
      <c r="P120" s="10"/>
      <c r="Q120" s="10"/>
    </row>
    <row r="121" spans="1:17" ht="22.5">
      <c r="A121" s="16">
        <f t="shared" si="3"/>
        <v>2013101118</v>
      </c>
      <c r="B121" s="5" t="s">
        <v>999</v>
      </c>
      <c r="C121" s="27">
        <v>828</v>
      </c>
      <c r="D121" s="7"/>
      <c r="E121" s="8">
        <v>41577</v>
      </c>
      <c r="F121" s="21" t="s">
        <v>998</v>
      </c>
      <c r="G121" s="5" t="s">
        <v>997</v>
      </c>
      <c r="H121" s="9">
        <v>44323760</v>
      </c>
      <c r="I121" s="7"/>
      <c r="J121" s="5"/>
      <c r="K121" s="27"/>
      <c r="L121" s="8"/>
      <c r="M121" s="5"/>
      <c r="N121" s="5"/>
      <c r="O121" s="9"/>
      <c r="P121" s="10"/>
      <c r="Q121" s="10"/>
    </row>
    <row r="122" spans="1:17" ht="11.25">
      <c r="A122" s="16"/>
      <c r="B122" s="5"/>
      <c r="C122" s="27"/>
      <c r="D122" s="7"/>
      <c r="E122" s="8"/>
      <c r="F122" s="21"/>
      <c r="G122" s="5"/>
      <c r="H122" s="9"/>
      <c r="I122" s="11"/>
      <c r="J122" s="5"/>
      <c r="K122" s="27"/>
      <c r="L122" s="8"/>
      <c r="M122" s="5"/>
      <c r="N122" s="5"/>
      <c r="O122" s="9"/>
      <c r="P122" s="10"/>
      <c r="Q122" s="10"/>
    </row>
    <row r="123" spans="1:17" ht="11.25">
      <c r="A123" s="16"/>
      <c r="B123" s="5"/>
      <c r="C123" s="27"/>
      <c r="D123" s="7"/>
      <c r="E123" s="8"/>
      <c r="F123" s="21"/>
      <c r="G123" s="5"/>
      <c r="H123" s="9"/>
      <c r="I123" s="11"/>
      <c r="J123" s="5"/>
      <c r="K123" s="27"/>
      <c r="L123" s="8"/>
      <c r="M123" s="5"/>
      <c r="N123" s="5"/>
      <c r="O123" s="9"/>
      <c r="P123" s="10"/>
      <c r="Q123" s="10"/>
    </row>
    <row r="124" spans="1:17" ht="11.25">
      <c r="A124" s="16"/>
      <c r="B124" s="5"/>
      <c r="C124" s="27"/>
      <c r="D124" s="7"/>
      <c r="E124" s="8"/>
      <c r="F124" s="21"/>
      <c r="G124" s="5"/>
      <c r="H124" s="9"/>
      <c r="I124" s="11"/>
      <c r="J124" s="5"/>
      <c r="K124" s="27"/>
      <c r="L124" s="8"/>
      <c r="M124" s="5"/>
      <c r="N124" s="5"/>
      <c r="O124" s="9"/>
      <c r="P124" s="10"/>
      <c r="Q124" s="10"/>
    </row>
    <row r="125" spans="1:17" ht="11.25">
      <c r="A125" s="16"/>
      <c r="B125" s="5"/>
      <c r="C125" s="27"/>
      <c r="D125" s="7"/>
      <c r="E125" s="8"/>
      <c r="F125" s="21"/>
      <c r="G125" s="5"/>
      <c r="H125" s="9"/>
      <c r="I125" s="7"/>
      <c r="J125" s="5"/>
      <c r="K125" s="27"/>
      <c r="L125" s="8"/>
      <c r="M125" s="5"/>
      <c r="N125" s="5"/>
      <c r="O125" s="9"/>
      <c r="P125" s="10"/>
      <c r="Q125" s="10"/>
    </row>
    <row r="126" spans="1:17" ht="11.25">
      <c r="A126" s="16"/>
      <c r="B126" s="5"/>
      <c r="C126" s="27"/>
      <c r="D126" s="7"/>
      <c r="E126" s="8"/>
      <c r="F126" s="21"/>
      <c r="G126" s="5"/>
      <c r="H126" s="9"/>
      <c r="I126" s="7"/>
      <c r="J126" s="5"/>
      <c r="K126" s="27"/>
      <c r="L126" s="8"/>
      <c r="M126" s="5"/>
      <c r="N126" s="5"/>
      <c r="O126" s="9"/>
      <c r="P126" s="10"/>
      <c r="Q126" s="10"/>
    </row>
    <row r="127" spans="1:17" ht="11.25">
      <c r="A127" s="16"/>
      <c r="B127" s="5"/>
      <c r="C127" s="27"/>
      <c r="D127" s="7"/>
      <c r="E127" s="8"/>
      <c r="F127" s="21"/>
      <c r="G127" s="5"/>
      <c r="H127" s="9"/>
      <c r="I127" s="7"/>
      <c r="J127" s="5"/>
      <c r="K127" s="27"/>
      <c r="L127" s="8"/>
      <c r="M127" s="5"/>
      <c r="N127" s="5"/>
      <c r="O127" s="9"/>
      <c r="P127" s="10"/>
      <c r="Q127" s="10"/>
    </row>
    <row r="128" spans="1:17" ht="11.25">
      <c r="A128" s="16"/>
      <c r="B128" s="5"/>
      <c r="C128" s="27"/>
      <c r="D128" s="7"/>
      <c r="E128" s="8"/>
      <c r="F128" s="21"/>
      <c r="G128" s="5"/>
      <c r="H128" s="9"/>
      <c r="I128" s="7"/>
      <c r="J128" s="5"/>
      <c r="K128" s="27"/>
      <c r="L128" s="8"/>
      <c r="M128" s="5"/>
      <c r="N128" s="5"/>
      <c r="O128" s="9"/>
      <c r="P128" s="10"/>
      <c r="Q128" s="10"/>
    </row>
    <row r="129" spans="1:17" ht="11.25">
      <c r="A129" s="16"/>
      <c r="B129" s="5"/>
      <c r="C129" s="27"/>
      <c r="D129" s="7"/>
      <c r="E129" s="8"/>
      <c r="F129" s="21"/>
      <c r="G129" s="5"/>
      <c r="H129" s="9"/>
      <c r="I129" s="7"/>
      <c r="J129" s="5"/>
      <c r="K129" s="27"/>
      <c r="L129" s="8"/>
      <c r="M129" s="5"/>
      <c r="N129" s="5"/>
      <c r="O129" s="9"/>
      <c r="P129" s="10"/>
      <c r="Q129" s="10"/>
    </row>
    <row r="130" spans="1:17" ht="11.25">
      <c r="A130" s="16"/>
      <c r="B130" s="5"/>
      <c r="C130" s="27"/>
      <c r="D130" s="7"/>
      <c r="E130" s="8"/>
      <c r="F130" s="21"/>
      <c r="G130" s="5"/>
      <c r="H130" s="9"/>
      <c r="I130" s="12"/>
      <c r="J130" s="5"/>
      <c r="K130" s="27"/>
      <c r="L130" s="8"/>
      <c r="M130" s="5"/>
      <c r="N130" s="5"/>
      <c r="O130" s="9"/>
      <c r="P130" s="10"/>
      <c r="Q130" s="10"/>
    </row>
    <row r="131" spans="1:17" ht="11.25">
      <c r="A131" s="16"/>
      <c r="B131" s="5"/>
      <c r="C131" s="27"/>
      <c r="D131" s="7"/>
      <c r="E131" s="8"/>
      <c r="F131" s="21"/>
      <c r="G131" s="5"/>
      <c r="H131" s="9"/>
      <c r="I131" s="7"/>
      <c r="J131" s="5"/>
      <c r="K131" s="27"/>
      <c r="L131" s="8"/>
      <c r="M131" s="5"/>
      <c r="N131" s="5"/>
      <c r="O131" s="9"/>
      <c r="P131" s="10"/>
      <c r="Q131" s="10"/>
    </row>
    <row r="132" spans="1:17" ht="11.25">
      <c r="A132" s="16"/>
      <c r="B132" s="5"/>
      <c r="C132" s="27"/>
      <c r="D132" s="7"/>
      <c r="E132" s="8"/>
      <c r="F132" s="21"/>
      <c r="G132" s="5"/>
      <c r="H132" s="9"/>
      <c r="I132" s="7"/>
      <c r="J132" s="5"/>
      <c r="K132" s="27"/>
      <c r="L132" s="8"/>
      <c r="M132" s="5"/>
      <c r="N132" s="5"/>
      <c r="O132" s="9"/>
      <c r="P132" s="10"/>
      <c r="Q132" s="10"/>
    </row>
    <row r="133" spans="1:17" ht="11.25">
      <c r="A133" s="16"/>
      <c r="B133" s="5"/>
      <c r="C133" s="27"/>
      <c r="D133" s="7"/>
      <c r="E133" s="8"/>
      <c r="F133" s="21"/>
      <c r="G133" s="5"/>
      <c r="H133" s="9"/>
      <c r="I133" s="7"/>
      <c r="J133" s="5"/>
      <c r="K133" s="27"/>
      <c r="L133" s="8"/>
      <c r="M133" s="5"/>
      <c r="N133" s="5"/>
      <c r="O133" s="9"/>
      <c r="P133" s="10"/>
      <c r="Q133" s="10"/>
    </row>
    <row r="134" spans="1:17" ht="11.25">
      <c r="A134" s="16"/>
      <c r="B134" s="5"/>
      <c r="C134" s="27"/>
      <c r="D134" s="7"/>
      <c r="E134" s="8"/>
      <c r="F134" s="21"/>
      <c r="G134" s="5"/>
      <c r="H134" s="9"/>
      <c r="I134" s="7"/>
      <c r="J134" s="5"/>
      <c r="K134" s="27"/>
      <c r="L134" s="8"/>
      <c r="M134" s="5"/>
      <c r="N134" s="5"/>
      <c r="O134" s="9"/>
      <c r="P134" s="10"/>
      <c r="Q134" s="10"/>
    </row>
    <row r="135" spans="1:17" ht="11.25">
      <c r="A135" s="16"/>
      <c r="B135" s="5"/>
      <c r="C135" s="27"/>
      <c r="D135" s="7"/>
      <c r="E135" s="8"/>
      <c r="F135" s="21"/>
      <c r="G135" s="5"/>
      <c r="H135" s="9"/>
      <c r="I135" s="7"/>
      <c r="J135" s="5"/>
      <c r="K135" s="27"/>
      <c r="L135" s="8"/>
      <c r="M135" s="5"/>
      <c r="N135" s="5"/>
      <c r="O135" s="9"/>
      <c r="P135" s="10"/>
      <c r="Q135" s="10"/>
    </row>
    <row r="136" spans="1:17" ht="11.25">
      <c r="A136" s="16"/>
      <c r="B136" s="5"/>
      <c r="C136" s="27"/>
      <c r="D136" s="7"/>
      <c r="E136" s="8"/>
      <c r="F136" s="21"/>
      <c r="G136" s="5"/>
      <c r="H136" s="9"/>
      <c r="I136" s="7"/>
      <c r="J136" s="5"/>
      <c r="K136" s="27"/>
      <c r="L136" s="8"/>
      <c r="M136" s="5"/>
      <c r="N136" s="5"/>
      <c r="O136" s="9"/>
      <c r="P136" s="10"/>
      <c r="Q136" s="10"/>
    </row>
    <row r="137" spans="1:17" ht="11.25">
      <c r="A137" s="16"/>
      <c r="B137" s="5"/>
      <c r="C137" s="27"/>
      <c r="D137" s="7"/>
      <c r="E137" s="8"/>
      <c r="F137" s="21"/>
      <c r="G137" s="5"/>
      <c r="H137" s="9"/>
      <c r="I137" s="7"/>
      <c r="J137" s="5"/>
      <c r="K137" s="27"/>
      <c r="L137" s="8"/>
      <c r="M137" s="5"/>
      <c r="N137" s="5"/>
      <c r="O137" s="9"/>
      <c r="P137" s="10"/>
      <c r="Q137" s="10"/>
    </row>
    <row r="138" spans="1:17" ht="11.25">
      <c r="A138" s="16"/>
      <c r="B138" s="5"/>
      <c r="C138" s="27"/>
      <c r="D138" s="7"/>
      <c r="E138" s="8"/>
      <c r="F138" s="21"/>
      <c r="G138" s="5"/>
      <c r="H138" s="9"/>
      <c r="I138" s="7"/>
      <c r="J138" s="5"/>
      <c r="K138" s="27"/>
      <c r="L138" s="8"/>
      <c r="M138" s="5"/>
      <c r="N138" s="5"/>
      <c r="O138" s="9"/>
      <c r="P138" s="10"/>
      <c r="Q138" s="10"/>
    </row>
    <row r="139" spans="1:17" ht="11.25">
      <c r="A139" s="16"/>
      <c r="B139" s="5"/>
      <c r="C139" s="27"/>
      <c r="D139" s="7"/>
      <c r="E139" s="8"/>
      <c r="F139" s="21"/>
      <c r="G139" s="5"/>
      <c r="H139" s="9"/>
      <c r="I139" s="7"/>
      <c r="J139" s="5"/>
      <c r="K139" s="27"/>
      <c r="L139" s="8"/>
      <c r="M139" s="5"/>
      <c r="N139" s="5"/>
      <c r="O139" s="9"/>
      <c r="P139" s="10"/>
      <c r="Q139" s="10"/>
    </row>
    <row r="140" spans="1:17" ht="11.25">
      <c r="A140" s="16"/>
      <c r="B140" s="5"/>
      <c r="C140" s="27"/>
      <c r="D140" s="7"/>
      <c r="E140" s="8"/>
      <c r="F140" s="21"/>
      <c r="G140" s="5"/>
      <c r="H140" s="9"/>
      <c r="I140" s="7"/>
      <c r="J140" s="5"/>
      <c r="K140" s="27"/>
      <c r="L140" s="8"/>
      <c r="M140" s="5"/>
      <c r="N140" s="5"/>
      <c r="O140" s="9"/>
      <c r="P140" s="10"/>
      <c r="Q140" s="10"/>
    </row>
    <row r="141" spans="1:17" ht="11.25">
      <c r="A141" s="16"/>
      <c r="B141" s="5"/>
      <c r="C141" s="27"/>
      <c r="D141" s="7"/>
      <c r="E141" s="8"/>
      <c r="F141" s="21"/>
      <c r="G141" s="5"/>
      <c r="H141" s="9"/>
      <c r="I141" s="7"/>
      <c r="J141" s="5"/>
      <c r="K141" s="27"/>
      <c r="L141" s="8"/>
      <c r="M141" s="5"/>
      <c r="N141" s="5"/>
      <c r="O141" s="9"/>
      <c r="P141" s="10"/>
      <c r="Q141" s="10"/>
    </row>
    <row r="142" spans="1:17" ht="11.25">
      <c r="A142" s="16"/>
      <c r="B142" s="5"/>
      <c r="C142" s="27"/>
      <c r="D142" s="7"/>
      <c r="E142" s="8"/>
      <c r="F142" s="21"/>
      <c r="G142" s="5"/>
      <c r="H142" s="9"/>
      <c r="I142" s="7"/>
      <c r="J142" s="5"/>
      <c r="K142" s="27"/>
      <c r="L142" s="8"/>
      <c r="M142" s="5"/>
      <c r="N142" s="5"/>
      <c r="O142" s="9"/>
      <c r="P142" s="10"/>
      <c r="Q142" s="10"/>
    </row>
    <row r="143" spans="1:17" ht="11.25">
      <c r="A143" s="16"/>
      <c r="B143" s="5"/>
      <c r="C143" s="27"/>
      <c r="D143" s="7"/>
      <c r="E143" s="8"/>
      <c r="F143" s="21"/>
      <c r="G143" s="5"/>
      <c r="H143" s="9"/>
      <c r="I143" s="7"/>
      <c r="J143" s="5"/>
      <c r="K143" s="27"/>
      <c r="L143" s="8"/>
      <c r="M143" s="5"/>
      <c r="N143" s="5"/>
      <c r="O143" s="9"/>
      <c r="P143" s="10"/>
      <c r="Q143" s="10"/>
    </row>
    <row r="144" spans="1:17" ht="11.25">
      <c r="A144" s="16"/>
      <c r="B144" s="5"/>
      <c r="C144" s="27"/>
      <c r="D144" s="7"/>
      <c r="E144" s="8"/>
      <c r="F144" s="21"/>
      <c r="G144" s="5"/>
      <c r="H144" s="9"/>
      <c r="I144" s="7"/>
      <c r="J144" s="5"/>
      <c r="K144" s="27"/>
      <c r="L144" s="8"/>
      <c r="M144" s="5"/>
      <c r="N144" s="5"/>
      <c r="O144" s="9"/>
      <c r="P144" s="10"/>
      <c r="Q144" s="10"/>
    </row>
    <row r="145" spans="1:17" ht="11.25">
      <c r="A145" s="16"/>
      <c r="B145" s="5"/>
      <c r="C145" s="27"/>
      <c r="D145" s="7"/>
      <c r="E145" s="8"/>
      <c r="F145" s="21"/>
      <c r="G145" s="5"/>
      <c r="H145" s="9"/>
      <c r="I145" s="7"/>
      <c r="J145" s="5"/>
      <c r="K145" s="27"/>
      <c r="L145" s="8"/>
      <c r="M145" s="5"/>
      <c r="N145" s="5"/>
      <c r="O145" s="9"/>
      <c r="P145" s="10"/>
      <c r="Q145" s="10"/>
    </row>
    <row r="146" spans="1:17" ht="11.25">
      <c r="A146" s="16"/>
      <c r="B146" s="5"/>
      <c r="C146" s="27"/>
      <c r="D146" s="10"/>
      <c r="E146" s="8"/>
      <c r="F146" s="21"/>
      <c r="G146" s="5"/>
      <c r="H146" s="9"/>
      <c r="I146" s="7"/>
      <c r="J146" s="5"/>
      <c r="K146" s="27"/>
      <c r="L146" s="8"/>
      <c r="M146" s="5"/>
      <c r="N146" s="5"/>
      <c r="O146" s="9"/>
      <c r="P146" s="10"/>
      <c r="Q146" s="10"/>
    </row>
    <row r="147" spans="1:17" ht="11.25">
      <c r="A147" s="16"/>
      <c r="B147" s="5"/>
      <c r="C147" s="27"/>
      <c r="D147" s="7"/>
      <c r="E147" s="8"/>
      <c r="F147" s="21"/>
      <c r="G147" s="5"/>
      <c r="H147" s="9"/>
      <c r="I147" s="7"/>
      <c r="J147" s="5"/>
      <c r="K147" s="27"/>
      <c r="L147" s="8"/>
      <c r="M147" s="5"/>
      <c r="N147" s="5"/>
      <c r="O147" s="9"/>
      <c r="P147" s="10"/>
      <c r="Q147" s="10"/>
    </row>
    <row r="148" spans="1:17" ht="11.25">
      <c r="A148" s="16"/>
      <c r="B148" s="5"/>
      <c r="C148" s="27"/>
      <c r="D148" s="7"/>
      <c r="E148" s="8"/>
      <c r="F148" s="21"/>
      <c r="G148" s="5"/>
      <c r="H148" s="9"/>
      <c r="I148" s="7"/>
      <c r="J148" s="5"/>
      <c r="K148" s="27"/>
      <c r="L148" s="8"/>
      <c r="M148" s="5"/>
      <c r="N148" s="5"/>
      <c r="O148" s="9"/>
      <c r="P148" s="10"/>
      <c r="Q148" s="10"/>
    </row>
    <row r="149" spans="1:17" ht="11.25">
      <c r="A149" s="16"/>
      <c r="B149" s="5"/>
      <c r="C149" s="27"/>
      <c r="D149" s="7"/>
      <c r="E149" s="8"/>
      <c r="F149" s="21"/>
      <c r="G149" s="5"/>
      <c r="H149" s="9"/>
      <c r="I149" s="7"/>
      <c r="J149" s="5"/>
      <c r="K149" s="27"/>
      <c r="L149" s="8"/>
      <c r="M149" s="5"/>
      <c r="N149" s="5"/>
      <c r="O149" s="9"/>
      <c r="P149" s="10"/>
      <c r="Q149" s="10"/>
    </row>
    <row r="150" spans="1:17" ht="11.25">
      <c r="A150" s="16"/>
      <c r="B150" s="5"/>
      <c r="C150" s="27"/>
      <c r="D150" s="7"/>
      <c r="E150" s="8"/>
      <c r="F150" s="21"/>
      <c r="G150" s="5"/>
      <c r="H150" s="9"/>
      <c r="I150" s="7"/>
      <c r="J150" s="5"/>
      <c r="K150" s="27"/>
      <c r="L150" s="8"/>
      <c r="M150" s="5"/>
      <c r="N150" s="5"/>
      <c r="O150" s="9"/>
      <c r="P150" s="10"/>
      <c r="Q150" s="10"/>
    </row>
    <row r="151" spans="1:17" ht="11.25">
      <c r="A151" s="16"/>
      <c r="B151" s="5"/>
      <c r="C151" s="27"/>
      <c r="D151" s="7"/>
      <c r="E151" s="8"/>
      <c r="F151" s="21"/>
      <c r="G151" s="5"/>
      <c r="H151" s="9"/>
      <c r="I151" s="7"/>
      <c r="J151" s="5"/>
      <c r="K151" s="27"/>
      <c r="L151" s="8"/>
      <c r="M151" s="5"/>
      <c r="N151" s="5"/>
      <c r="O151" s="9"/>
      <c r="P151" s="10"/>
      <c r="Q151" s="10"/>
    </row>
    <row r="152" spans="1:17" ht="11.25">
      <c r="A152" s="16"/>
      <c r="B152" s="5"/>
      <c r="C152" s="27"/>
      <c r="D152" s="7"/>
      <c r="E152" s="8"/>
      <c r="F152" s="21"/>
      <c r="G152" s="5"/>
      <c r="H152" s="9"/>
      <c r="I152" s="7"/>
      <c r="J152" s="5"/>
      <c r="K152" s="27"/>
      <c r="L152" s="8"/>
      <c r="M152" s="5"/>
      <c r="N152" s="5"/>
      <c r="O152" s="9"/>
      <c r="P152" s="10"/>
      <c r="Q152" s="10"/>
    </row>
    <row r="153" spans="1:17" ht="11.25">
      <c r="A153" s="16"/>
      <c r="B153" s="5"/>
      <c r="C153" s="27"/>
      <c r="D153" s="7"/>
      <c r="E153" s="8"/>
      <c r="F153" s="21"/>
      <c r="G153" s="5"/>
      <c r="H153" s="9"/>
      <c r="I153" s="7"/>
      <c r="J153" s="5"/>
      <c r="K153" s="27"/>
      <c r="L153" s="8"/>
      <c r="M153" s="5"/>
      <c r="N153" s="5"/>
      <c r="O153" s="9"/>
      <c r="P153" s="10"/>
      <c r="Q153" s="10"/>
    </row>
    <row r="154" spans="1:17" ht="11.25">
      <c r="A154" s="16"/>
      <c r="B154" s="5"/>
      <c r="C154" s="27"/>
      <c r="D154" s="7"/>
      <c r="E154" s="8"/>
      <c r="F154" s="21"/>
      <c r="G154" s="5"/>
      <c r="H154" s="9"/>
      <c r="I154" s="7"/>
      <c r="J154" s="5"/>
      <c r="K154" s="27"/>
      <c r="L154" s="8"/>
      <c r="M154" s="5"/>
      <c r="N154" s="5"/>
      <c r="O154" s="9"/>
      <c r="P154" s="10"/>
      <c r="Q154" s="10"/>
    </row>
    <row r="155" spans="1:17" ht="11.25">
      <c r="A155" s="16"/>
      <c r="B155" s="5"/>
      <c r="C155" s="27"/>
      <c r="D155" s="7"/>
      <c r="E155" s="8"/>
      <c r="F155" s="21"/>
      <c r="G155" s="5"/>
      <c r="H155" s="9"/>
      <c r="I155" s="7"/>
      <c r="J155" s="5"/>
      <c r="K155" s="27"/>
      <c r="L155" s="8"/>
      <c r="M155" s="5"/>
      <c r="N155" s="5"/>
      <c r="O155" s="9"/>
      <c r="P155" s="10"/>
      <c r="Q155" s="10"/>
    </row>
    <row r="156" spans="1:17" ht="11.25">
      <c r="A156" s="16"/>
      <c r="B156" s="5"/>
      <c r="C156" s="27"/>
      <c r="D156" s="10"/>
      <c r="E156" s="8"/>
      <c r="F156" s="21"/>
      <c r="G156" s="5"/>
      <c r="H156" s="9"/>
      <c r="I156" s="7"/>
      <c r="J156" s="5"/>
      <c r="K156" s="27"/>
      <c r="L156" s="8"/>
      <c r="M156" s="5"/>
      <c r="N156" s="5"/>
      <c r="O156" s="9"/>
      <c r="P156" s="10"/>
      <c r="Q156" s="10"/>
    </row>
    <row r="157" spans="1:17" ht="11.25">
      <c r="A157" s="16"/>
      <c r="B157" s="5"/>
      <c r="C157" s="27"/>
      <c r="D157" s="7"/>
      <c r="E157" s="8"/>
      <c r="F157" s="21"/>
      <c r="G157" s="5"/>
      <c r="H157" s="9"/>
      <c r="I157" s="7"/>
      <c r="J157" s="5"/>
      <c r="K157" s="27"/>
      <c r="L157" s="8"/>
      <c r="M157" s="5"/>
      <c r="N157" s="5"/>
      <c r="O157" s="9"/>
      <c r="P157" s="10"/>
      <c r="Q157" s="10"/>
    </row>
    <row r="158" spans="1:17" ht="11.25">
      <c r="A158" s="16"/>
      <c r="B158" s="5"/>
      <c r="C158" s="27"/>
      <c r="D158" s="7"/>
      <c r="E158" s="8"/>
      <c r="F158" s="21"/>
      <c r="G158" s="5"/>
      <c r="H158" s="12"/>
      <c r="I158" s="7"/>
      <c r="J158" s="5"/>
      <c r="K158" s="27"/>
      <c r="L158" s="8"/>
      <c r="M158" s="5"/>
      <c r="N158" s="5"/>
      <c r="O158" s="9"/>
      <c r="P158" s="10"/>
      <c r="Q158" s="10"/>
    </row>
    <row r="159" spans="1:17" ht="11.25">
      <c r="A159" s="16"/>
      <c r="B159" s="5"/>
      <c r="C159" s="27"/>
      <c r="D159" s="11"/>
      <c r="E159" s="8"/>
      <c r="F159" s="21"/>
      <c r="G159" s="5"/>
      <c r="H159" s="9"/>
      <c r="I159" s="7"/>
      <c r="J159" s="5"/>
      <c r="K159" s="27"/>
      <c r="L159" s="8"/>
      <c r="M159" s="5"/>
      <c r="N159" s="5"/>
      <c r="O159" s="9"/>
      <c r="P159" s="10"/>
      <c r="Q159" s="10"/>
    </row>
    <row r="160" spans="1:17" ht="11.25">
      <c r="A160" s="16"/>
      <c r="B160" s="5"/>
      <c r="C160" s="27"/>
      <c r="D160" s="7"/>
      <c r="E160" s="8"/>
      <c r="F160" s="21"/>
      <c r="G160" s="5"/>
      <c r="H160" s="9"/>
      <c r="I160" s="7"/>
      <c r="J160" s="5"/>
      <c r="K160" s="27"/>
      <c r="L160" s="8"/>
      <c r="M160" s="5"/>
      <c r="N160" s="5"/>
      <c r="O160" s="9"/>
      <c r="P160" s="10"/>
      <c r="Q160" s="10"/>
    </row>
    <row r="161" spans="1:17" ht="11.25">
      <c r="A161" s="16"/>
      <c r="B161" s="5"/>
      <c r="C161" s="27"/>
      <c r="D161" s="7"/>
      <c r="E161" s="8"/>
      <c r="F161" s="21"/>
      <c r="G161" s="5"/>
      <c r="H161" s="9"/>
      <c r="I161" s="7"/>
      <c r="J161" s="5"/>
      <c r="K161" s="27"/>
      <c r="L161" s="8"/>
      <c r="M161" s="5"/>
      <c r="N161" s="5"/>
      <c r="O161" s="9"/>
      <c r="P161" s="10"/>
      <c r="Q161" s="10"/>
    </row>
    <row r="162" spans="1:17" ht="11.25">
      <c r="A162" s="16"/>
      <c r="B162" s="5"/>
      <c r="C162" s="27"/>
      <c r="D162" s="7"/>
      <c r="E162" s="8"/>
      <c r="F162" s="21"/>
      <c r="G162" s="5"/>
      <c r="H162" s="9"/>
      <c r="I162" s="7"/>
      <c r="J162" s="5"/>
      <c r="K162" s="27"/>
      <c r="L162" s="8"/>
      <c r="M162" s="5"/>
      <c r="N162" s="5"/>
      <c r="O162" s="9"/>
      <c r="P162" s="10"/>
      <c r="Q162" s="10"/>
    </row>
    <row r="163" spans="1:17" ht="11.25">
      <c r="A163" s="16"/>
      <c r="B163" s="5"/>
      <c r="C163" s="27"/>
      <c r="D163" s="7"/>
      <c r="E163" s="8"/>
      <c r="F163" s="21"/>
      <c r="G163" s="5"/>
      <c r="H163" s="9"/>
      <c r="I163" s="7"/>
      <c r="J163" s="5"/>
      <c r="K163" s="27"/>
      <c r="L163" s="8"/>
      <c r="M163" s="5"/>
      <c r="N163" s="5"/>
      <c r="O163" s="9"/>
      <c r="P163" s="10"/>
      <c r="Q163" s="10"/>
    </row>
    <row r="164" spans="1:17" ht="11.25">
      <c r="A164" s="16"/>
      <c r="B164" s="5"/>
      <c r="C164" s="27"/>
      <c r="D164" s="7"/>
      <c r="E164" s="8"/>
      <c r="F164" s="21"/>
      <c r="G164" s="5"/>
      <c r="H164" s="9"/>
      <c r="I164" s="7"/>
      <c r="J164" s="13"/>
      <c r="K164" s="27"/>
      <c r="L164" s="8"/>
      <c r="M164" s="5"/>
      <c r="N164" s="5"/>
      <c r="O164" s="9"/>
      <c r="P164" s="10"/>
      <c r="Q164" s="10"/>
    </row>
    <row r="165" spans="1:17" ht="11.25">
      <c r="A165" s="16"/>
      <c r="B165" s="5"/>
      <c r="C165" s="27"/>
      <c r="D165" s="7"/>
      <c r="E165" s="8"/>
      <c r="F165" s="21"/>
      <c r="G165" s="5"/>
      <c r="H165" s="9"/>
      <c r="I165" s="7"/>
      <c r="J165" s="5"/>
      <c r="K165" s="27"/>
      <c r="L165" s="8"/>
      <c r="M165" s="5"/>
      <c r="N165" s="5"/>
      <c r="O165" s="9"/>
      <c r="P165" s="10"/>
      <c r="Q165" s="10"/>
    </row>
    <row r="166" spans="1:17" ht="11.25">
      <c r="A166" s="16"/>
      <c r="B166" s="5"/>
      <c r="C166" s="27"/>
      <c r="D166" s="7"/>
      <c r="E166" s="8"/>
      <c r="F166" s="21"/>
      <c r="G166" s="5"/>
      <c r="H166" s="5"/>
      <c r="I166" s="7"/>
      <c r="J166" s="5"/>
      <c r="K166" s="27"/>
      <c r="L166" s="8"/>
      <c r="M166" s="5"/>
      <c r="N166" s="5"/>
      <c r="O166" s="9"/>
      <c r="P166" s="10"/>
      <c r="Q166" s="10"/>
    </row>
    <row r="167" spans="1:17" ht="11.25">
      <c r="A167" s="16"/>
      <c r="B167" s="5"/>
      <c r="C167" s="27"/>
      <c r="D167" s="7"/>
      <c r="E167" s="8"/>
      <c r="F167" s="21"/>
      <c r="G167" s="5"/>
      <c r="H167" s="9"/>
      <c r="I167" s="7"/>
      <c r="J167" s="5"/>
      <c r="K167" s="27"/>
      <c r="L167" s="8"/>
      <c r="M167" s="5"/>
      <c r="N167" s="5"/>
      <c r="O167" s="9"/>
      <c r="P167" s="10"/>
      <c r="Q167" s="10"/>
    </row>
    <row r="168" spans="1:17" ht="11.25">
      <c r="A168" s="16"/>
      <c r="B168" s="5"/>
      <c r="C168" s="27"/>
      <c r="D168" s="7"/>
      <c r="E168" s="8"/>
      <c r="F168" s="21"/>
      <c r="G168" s="5"/>
      <c r="H168" s="9"/>
      <c r="I168" s="7"/>
      <c r="J168" s="5"/>
      <c r="K168" s="27"/>
      <c r="L168" s="8"/>
      <c r="M168" s="5"/>
      <c r="N168" s="5"/>
      <c r="O168" s="9"/>
      <c r="P168" s="10"/>
      <c r="Q168" s="10"/>
    </row>
    <row r="169" spans="1:17" ht="11.25">
      <c r="A169" s="16"/>
      <c r="B169" s="5"/>
      <c r="C169" s="27"/>
      <c r="D169" s="7"/>
      <c r="E169" s="8"/>
      <c r="F169" s="21"/>
      <c r="G169" s="5"/>
      <c r="H169" s="9"/>
      <c r="I169" s="7"/>
      <c r="J169" s="5"/>
      <c r="K169" s="27"/>
      <c r="L169" s="8"/>
      <c r="M169" s="5"/>
      <c r="N169" s="5"/>
      <c r="O169" s="9"/>
      <c r="P169" s="10"/>
      <c r="Q169" s="10"/>
    </row>
    <row r="170" spans="1:17" ht="11.25">
      <c r="A170" s="16"/>
      <c r="B170" s="5"/>
      <c r="C170" s="27"/>
      <c r="D170" s="7"/>
      <c r="E170" s="8"/>
      <c r="F170" s="21"/>
      <c r="G170" s="5"/>
      <c r="H170" s="9"/>
      <c r="I170" s="7"/>
      <c r="J170" s="5"/>
      <c r="K170" s="27"/>
      <c r="L170" s="8"/>
      <c r="M170" s="5"/>
      <c r="N170" s="5"/>
      <c r="O170" s="9"/>
      <c r="P170" s="10"/>
      <c r="Q170" s="10"/>
    </row>
    <row r="171" spans="1:17" ht="11.25">
      <c r="A171" s="16"/>
      <c r="B171" s="5"/>
      <c r="C171" s="27"/>
      <c r="D171" s="7"/>
      <c r="E171" s="8"/>
      <c r="F171" s="21"/>
      <c r="G171" s="5"/>
      <c r="H171" s="9"/>
      <c r="I171" s="7"/>
      <c r="J171" s="5"/>
      <c r="K171" s="27"/>
      <c r="L171" s="8"/>
      <c r="M171" s="5"/>
      <c r="N171" s="5"/>
      <c r="O171" s="9"/>
      <c r="P171" s="10"/>
      <c r="Q171" s="10"/>
    </row>
    <row r="172" spans="1:17" ht="11.25">
      <c r="A172" s="16"/>
      <c r="B172" s="5"/>
      <c r="C172" s="27"/>
      <c r="D172" s="7"/>
      <c r="E172" s="8"/>
      <c r="F172" s="21"/>
      <c r="G172" s="5"/>
      <c r="H172" s="9"/>
      <c r="I172" s="7"/>
      <c r="J172" s="5"/>
      <c r="K172" s="27"/>
      <c r="L172" s="8"/>
      <c r="M172" s="5"/>
      <c r="N172" s="5"/>
      <c r="O172" s="9"/>
      <c r="P172" s="10"/>
      <c r="Q172" s="10"/>
    </row>
    <row r="173" spans="1:17" ht="11.25">
      <c r="A173" s="16"/>
      <c r="B173" s="5"/>
      <c r="C173" s="27"/>
      <c r="D173" s="7"/>
      <c r="E173" s="8"/>
      <c r="F173" s="21"/>
      <c r="G173" s="5"/>
      <c r="H173" s="9"/>
      <c r="I173" s="7"/>
      <c r="J173" s="5"/>
      <c r="K173" s="27"/>
      <c r="L173" s="8"/>
      <c r="M173" s="5"/>
      <c r="N173" s="5"/>
      <c r="O173" s="9"/>
      <c r="P173" s="10"/>
      <c r="Q173" s="10"/>
    </row>
    <row r="174" spans="1:17" ht="11.25">
      <c r="A174" s="16"/>
      <c r="B174" s="5"/>
      <c r="C174" s="27"/>
      <c r="D174" s="7"/>
      <c r="E174" s="8"/>
      <c r="F174" s="21"/>
      <c r="G174" s="5"/>
      <c r="H174" s="9"/>
      <c r="I174" s="7"/>
      <c r="J174" s="5"/>
      <c r="K174" s="27"/>
      <c r="L174" s="8"/>
      <c r="M174" s="5"/>
      <c r="N174" s="5"/>
      <c r="O174" s="9"/>
      <c r="P174" s="10"/>
      <c r="Q174" s="10"/>
    </row>
    <row r="175" spans="1:17" ht="11.25">
      <c r="A175" s="16"/>
      <c r="B175" s="5"/>
      <c r="C175" s="27"/>
      <c r="D175" s="7"/>
      <c r="E175" s="8"/>
      <c r="F175" s="21"/>
      <c r="G175" s="5"/>
      <c r="H175" s="9"/>
      <c r="I175" s="7"/>
      <c r="J175" s="5"/>
      <c r="K175" s="27"/>
      <c r="L175" s="8"/>
      <c r="M175" s="5"/>
      <c r="N175" s="5"/>
      <c r="O175" s="9"/>
      <c r="P175" s="10"/>
      <c r="Q175" s="10"/>
    </row>
    <row r="176" spans="1:17" ht="11.25">
      <c r="A176" s="16"/>
      <c r="B176" s="5"/>
      <c r="C176" s="27"/>
      <c r="D176" s="7"/>
      <c r="E176" s="8"/>
      <c r="F176" s="21"/>
      <c r="G176" s="5"/>
      <c r="H176" s="9"/>
      <c r="I176" s="7"/>
      <c r="J176" s="5"/>
      <c r="K176" s="27"/>
      <c r="L176" s="8"/>
      <c r="M176" s="5"/>
      <c r="N176" s="5"/>
      <c r="O176" s="9"/>
      <c r="P176" s="10"/>
      <c r="Q176" s="10"/>
    </row>
    <row r="177" spans="1:17" ht="11.25">
      <c r="A177" s="16"/>
      <c r="B177" s="5"/>
      <c r="C177" s="27"/>
      <c r="D177" s="7"/>
      <c r="E177" s="8"/>
      <c r="F177" s="21"/>
      <c r="G177" s="5"/>
      <c r="H177" s="9"/>
      <c r="I177" s="7"/>
      <c r="J177" s="5"/>
      <c r="K177" s="27"/>
      <c r="L177" s="8"/>
      <c r="M177" s="5"/>
      <c r="N177" s="5"/>
      <c r="O177" s="9"/>
      <c r="P177" s="10"/>
      <c r="Q177" s="10"/>
    </row>
    <row r="178" spans="1:17" ht="11.25">
      <c r="A178" s="16"/>
      <c r="B178" s="5"/>
      <c r="C178" s="27"/>
      <c r="D178" s="7"/>
      <c r="E178" s="8"/>
      <c r="F178" s="21"/>
      <c r="G178" s="5"/>
      <c r="H178" s="9"/>
      <c r="I178" s="7"/>
      <c r="J178" s="5"/>
      <c r="K178" s="27"/>
      <c r="L178" s="8"/>
      <c r="M178" s="5"/>
      <c r="N178" s="5"/>
      <c r="O178" s="9"/>
      <c r="P178" s="10"/>
      <c r="Q178" s="10"/>
    </row>
    <row r="179" spans="1:17" ht="11.25">
      <c r="A179" s="16"/>
      <c r="B179" s="5"/>
      <c r="C179" s="27"/>
      <c r="D179" s="7"/>
      <c r="E179" s="8"/>
      <c r="F179" s="21"/>
      <c r="G179" s="5"/>
      <c r="H179" s="9"/>
      <c r="I179" s="7"/>
      <c r="J179" s="5"/>
      <c r="K179" s="27"/>
      <c r="L179" s="8"/>
      <c r="M179" s="5"/>
      <c r="N179" s="5"/>
      <c r="O179" s="9"/>
      <c r="P179" s="10"/>
      <c r="Q179" s="10"/>
    </row>
    <row r="180" spans="1:17" ht="11.25">
      <c r="A180" s="16"/>
      <c r="B180" s="5"/>
      <c r="C180" s="27"/>
      <c r="D180" s="7"/>
      <c r="E180" s="8"/>
      <c r="F180" s="21"/>
      <c r="G180" s="5"/>
      <c r="H180" s="9"/>
      <c r="I180" s="7"/>
      <c r="J180" s="13"/>
      <c r="K180" s="27"/>
      <c r="L180" s="8"/>
      <c r="M180" s="5"/>
      <c r="N180" s="5"/>
      <c r="O180" s="9"/>
      <c r="P180" s="10"/>
      <c r="Q180" s="10"/>
    </row>
    <row r="181" spans="1:17" ht="11.25">
      <c r="A181" s="16"/>
      <c r="B181" s="5"/>
      <c r="C181" s="27"/>
      <c r="D181" s="7"/>
      <c r="E181" s="8"/>
      <c r="F181" s="21"/>
      <c r="G181" s="5"/>
      <c r="H181" s="12"/>
      <c r="I181" s="7"/>
      <c r="J181" s="5"/>
      <c r="K181" s="27"/>
      <c r="L181" s="8"/>
      <c r="M181" s="5"/>
      <c r="N181" s="5"/>
      <c r="O181" s="9"/>
      <c r="P181" s="10"/>
      <c r="Q181" s="10"/>
    </row>
    <row r="182" spans="1:17" ht="11.25">
      <c r="A182" s="16"/>
      <c r="B182" s="5"/>
      <c r="C182" s="27"/>
      <c r="D182" s="7"/>
      <c r="E182" s="8"/>
      <c r="F182" s="21"/>
      <c r="G182" s="5"/>
      <c r="H182" s="9"/>
      <c r="I182" s="7"/>
      <c r="J182" s="5"/>
      <c r="K182" s="27"/>
      <c r="L182" s="8"/>
      <c r="M182" s="5"/>
      <c r="N182" s="5"/>
      <c r="O182" s="9"/>
      <c r="P182" s="10"/>
      <c r="Q182" s="10"/>
    </row>
    <row r="183" spans="1:17" ht="11.25">
      <c r="A183" s="16"/>
      <c r="B183" s="5"/>
      <c r="C183" s="27"/>
      <c r="D183" s="7"/>
      <c r="E183" s="8"/>
      <c r="F183" s="21"/>
      <c r="G183" s="5"/>
      <c r="H183" s="9"/>
      <c r="I183" s="7"/>
      <c r="J183" s="5"/>
      <c r="K183" s="27"/>
      <c r="L183" s="8"/>
      <c r="M183" s="5"/>
      <c r="N183" s="5"/>
      <c r="O183" s="9"/>
      <c r="P183" s="10"/>
      <c r="Q183" s="10"/>
    </row>
    <row r="184" spans="1:17" ht="11.25">
      <c r="A184" s="16"/>
      <c r="B184" s="5"/>
      <c r="C184" s="27"/>
      <c r="D184" s="7"/>
      <c r="E184" s="8"/>
      <c r="F184" s="21"/>
      <c r="G184" s="5"/>
      <c r="H184" s="9"/>
      <c r="I184" s="7"/>
      <c r="J184" s="5"/>
      <c r="K184" s="27"/>
      <c r="L184" s="8"/>
      <c r="M184" s="5"/>
      <c r="N184" s="5"/>
      <c r="O184" s="9"/>
      <c r="P184" s="10"/>
      <c r="Q184" s="10"/>
    </row>
    <row r="185" spans="1:17" ht="11.25">
      <c r="A185" s="16"/>
      <c r="B185" s="5"/>
      <c r="C185" s="27"/>
      <c r="D185" s="7"/>
      <c r="E185" s="8"/>
      <c r="F185" s="21"/>
      <c r="G185" s="5"/>
      <c r="H185" s="9"/>
      <c r="I185" s="7"/>
      <c r="J185" s="5"/>
      <c r="K185" s="27"/>
      <c r="L185" s="8"/>
      <c r="M185" s="5"/>
      <c r="N185" s="5"/>
      <c r="O185" s="9"/>
      <c r="P185" s="10"/>
      <c r="Q185" s="10"/>
    </row>
    <row r="186" spans="1:17" ht="11.25">
      <c r="A186" s="16"/>
      <c r="B186" s="5"/>
      <c r="C186" s="27"/>
      <c r="D186" s="7"/>
      <c r="E186" s="8"/>
      <c r="F186" s="21"/>
      <c r="G186" s="5"/>
      <c r="H186" s="9"/>
      <c r="I186" s="7"/>
      <c r="J186" s="5"/>
      <c r="K186" s="27"/>
      <c r="L186" s="8"/>
      <c r="M186" s="5"/>
      <c r="N186" s="5"/>
      <c r="O186" s="9"/>
      <c r="P186" s="10"/>
      <c r="Q186" s="10"/>
    </row>
    <row r="187" spans="1:17" ht="11.25">
      <c r="A187" s="16"/>
      <c r="B187" s="5"/>
      <c r="C187" s="27"/>
      <c r="D187" s="7"/>
      <c r="E187" s="8"/>
      <c r="F187" s="21"/>
      <c r="G187" s="5"/>
      <c r="H187" s="9"/>
      <c r="I187" s="7"/>
      <c r="J187" s="5"/>
      <c r="K187" s="27"/>
      <c r="L187" s="8"/>
      <c r="M187" s="5"/>
      <c r="N187" s="5"/>
      <c r="O187" s="9"/>
      <c r="P187" s="10"/>
      <c r="Q187" s="10"/>
    </row>
    <row r="188" spans="1:17" ht="11.25">
      <c r="A188" s="16"/>
      <c r="B188" s="5"/>
      <c r="C188" s="27"/>
      <c r="D188" s="7"/>
      <c r="E188" s="8"/>
      <c r="F188" s="21"/>
      <c r="G188" s="5"/>
      <c r="H188" s="9"/>
      <c r="I188" s="7"/>
      <c r="J188" s="5"/>
      <c r="K188" s="27"/>
      <c r="L188" s="8"/>
      <c r="M188" s="5"/>
      <c r="N188" s="5"/>
      <c r="O188" s="9"/>
      <c r="P188" s="10"/>
      <c r="Q188" s="1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2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9.57421875" style="17" bestFit="1" customWidth="1"/>
    <col min="2" max="2" width="17.57421875" style="1" bestFit="1" customWidth="1"/>
    <col min="3" max="3" width="12.28125" style="29" bestFit="1" customWidth="1"/>
    <col min="4" max="4" width="10.421875" style="1" bestFit="1" customWidth="1"/>
    <col min="5" max="5" width="8.8515625" style="79" bestFit="1" customWidth="1"/>
    <col min="6" max="6" width="12.421875" style="24" customWidth="1"/>
    <col min="7" max="7" width="25.140625" style="1" bestFit="1" customWidth="1"/>
    <col min="8" max="8" width="8.7109375" style="1" bestFit="1" customWidth="1"/>
    <col min="9" max="9" width="12.00390625" style="15" bestFit="1" customWidth="1"/>
    <col min="10" max="10" width="20.140625" style="1" bestFit="1" customWidth="1"/>
    <col min="11" max="11" width="15.00390625" style="29" bestFit="1" customWidth="1"/>
    <col min="12" max="12" width="10.421875" style="79" bestFit="1" customWidth="1"/>
    <col min="13" max="13" width="11.57421875" style="1" customWidth="1"/>
    <col min="14" max="14" width="15.7109375" style="1" customWidth="1"/>
    <col min="15" max="15" width="8.7109375" style="1" bestFit="1" customWidth="1"/>
    <col min="16" max="16" width="9.8515625" style="1" bestFit="1" customWidth="1"/>
    <col min="17" max="17" width="11.140625" style="1" bestFit="1" customWidth="1"/>
    <col min="18" max="16384" width="9.140625" style="1" customWidth="1"/>
  </cols>
  <sheetData>
    <row r="1" spans="1:17" ht="19.5" customHeight="1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22.5" customHeight="1">
      <c r="A2" s="94" t="s">
        <v>5</v>
      </c>
      <c r="B2" s="93" t="s">
        <v>3</v>
      </c>
      <c r="C2" s="84" t="s">
        <v>4</v>
      </c>
      <c r="D2" s="93" t="s">
        <v>6</v>
      </c>
      <c r="E2" s="98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98" t="s">
        <v>16</v>
      </c>
      <c r="M2" s="80" t="s">
        <v>10</v>
      </c>
      <c r="N2" s="86"/>
      <c r="O2" s="87"/>
      <c r="P2" s="88" t="s">
        <v>11</v>
      </c>
      <c r="Q2" s="89"/>
    </row>
    <row r="3" spans="1:17" ht="33.75" customHeight="1">
      <c r="A3" s="95"/>
      <c r="B3" s="93"/>
      <c r="C3" s="84"/>
      <c r="D3" s="93"/>
      <c r="E3" s="98"/>
      <c r="F3" s="20" t="s">
        <v>8</v>
      </c>
      <c r="G3" s="2" t="s">
        <v>9</v>
      </c>
      <c r="H3" s="2" t="s">
        <v>2</v>
      </c>
      <c r="I3" s="83"/>
      <c r="J3" s="83"/>
      <c r="K3" s="84"/>
      <c r="L3" s="98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6">
        <v>2013111001</v>
      </c>
      <c r="B4" s="5" t="s">
        <v>1123</v>
      </c>
      <c r="C4" s="27">
        <v>14.4</v>
      </c>
      <c r="D4" s="7"/>
      <c r="E4" s="65">
        <v>41582</v>
      </c>
      <c r="F4" s="21" t="s">
        <v>1122</v>
      </c>
      <c r="G4" s="5" t="s">
        <v>1121</v>
      </c>
      <c r="H4" s="9"/>
      <c r="I4" s="7"/>
      <c r="J4" s="5"/>
      <c r="K4" s="27"/>
      <c r="L4" s="65"/>
      <c r="M4" s="21"/>
      <c r="N4" s="5"/>
      <c r="O4" s="9"/>
      <c r="P4" s="10"/>
      <c r="Q4" s="10"/>
    </row>
    <row r="5" spans="1:17" ht="36" customHeight="1">
      <c r="A5" s="16">
        <f>SUM(A4+1)</f>
        <v>2013111002</v>
      </c>
      <c r="B5" s="5" t="s">
        <v>1123</v>
      </c>
      <c r="C5" s="27">
        <v>14.4</v>
      </c>
      <c r="D5" s="7"/>
      <c r="E5" s="65">
        <v>41582</v>
      </c>
      <c r="F5" s="21" t="s">
        <v>1122</v>
      </c>
      <c r="G5" s="5" t="s">
        <v>1121</v>
      </c>
      <c r="H5" s="19"/>
      <c r="I5" s="7"/>
      <c r="J5" s="5"/>
      <c r="K5" s="27"/>
      <c r="L5" s="65"/>
      <c r="M5" s="18"/>
      <c r="N5" s="18"/>
      <c r="O5" s="19"/>
      <c r="P5" s="10"/>
      <c r="Q5" s="10"/>
    </row>
    <row r="6" spans="1:17" ht="36" customHeight="1">
      <c r="A6" s="16">
        <f aca="true" t="shared" si="0" ref="A6:A13">SUM(A5+1)</f>
        <v>2013111003</v>
      </c>
      <c r="B6" s="5" t="s">
        <v>1123</v>
      </c>
      <c r="C6" s="27">
        <v>14.4</v>
      </c>
      <c r="D6" s="7"/>
      <c r="E6" s="65">
        <v>41582</v>
      </c>
      <c r="F6" s="21" t="s">
        <v>1122</v>
      </c>
      <c r="G6" s="5" t="s">
        <v>1121</v>
      </c>
      <c r="H6" s="19"/>
      <c r="I6" s="7"/>
      <c r="J6" s="5"/>
      <c r="K6" s="27"/>
      <c r="L6" s="65"/>
      <c r="M6" s="18"/>
      <c r="N6" s="18"/>
      <c r="O6" s="19"/>
      <c r="P6" s="10"/>
      <c r="Q6" s="10"/>
    </row>
    <row r="7" spans="1:17" ht="36" customHeight="1">
      <c r="A7" s="16">
        <f t="shared" si="0"/>
        <v>2013111004</v>
      </c>
      <c r="B7" s="5" t="s">
        <v>1123</v>
      </c>
      <c r="C7" s="27">
        <v>14.4</v>
      </c>
      <c r="D7" s="7"/>
      <c r="E7" s="65">
        <v>41582</v>
      </c>
      <c r="F7" s="21" t="s">
        <v>1122</v>
      </c>
      <c r="G7" s="5" t="s">
        <v>1121</v>
      </c>
      <c r="H7" s="9"/>
      <c r="I7" s="7"/>
      <c r="J7" s="5"/>
      <c r="K7" s="27"/>
      <c r="L7" s="65"/>
      <c r="M7" s="21"/>
      <c r="N7" s="5"/>
      <c r="O7" s="9"/>
      <c r="P7" s="10"/>
      <c r="Q7" s="10"/>
    </row>
    <row r="8" spans="1:17" ht="36" customHeight="1">
      <c r="A8" s="16">
        <f>SUM(A7+1)</f>
        <v>2013111005</v>
      </c>
      <c r="B8" s="5" t="s">
        <v>1124</v>
      </c>
      <c r="C8" s="27">
        <v>4068.6</v>
      </c>
      <c r="D8" s="7"/>
      <c r="E8" s="65">
        <v>41583</v>
      </c>
      <c r="F8" s="18" t="s">
        <v>712</v>
      </c>
      <c r="G8" s="18" t="s">
        <v>713</v>
      </c>
      <c r="H8" s="19">
        <v>11767871</v>
      </c>
      <c r="I8" s="7" t="s">
        <v>1125</v>
      </c>
      <c r="J8" s="5" t="s">
        <v>1078</v>
      </c>
      <c r="K8" s="27">
        <v>4068.6</v>
      </c>
      <c r="L8" s="65">
        <v>41583</v>
      </c>
      <c r="M8" s="18" t="s">
        <v>712</v>
      </c>
      <c r="N8" s="18" t="s">
        <v>713</v>
      </c>
      <c r="O8" s="19">
        <v>11767871</v>
      </c>
      <c r="P8" s="10" t="s">
        <v>450</v>
      </c>
      <c r="Q8" s="10" t="s">
        <v>32</v>
      </c>
    </row>
    <row r="9" spans="1:17" ht="36" customHeight="1">
      <c r="A9" s="16">
        <f>SUM(A8+1)</f>
        <v>2013111006</v>
      </c>
      <c r="B9" s="5" t="s">
        <v>929</v>
      </c>
      <c r="C9" s="27">
        <v>39.36</v>
      </c>
      <c r="D9" s="7" t="s">
        <v>165</v>
      </c>
      <c r="E9" s="65">
        <v>41583</v>
      </c>
      <c r="F9" s="21" t="s">
        <v>427</v>
      </c>
      <c r="G9" s="5" t="s">
        <v>428</v>
      </c>
      <c r="H9" s="9">
        <v>35742364</v>
      </c>
      <c r="I9" s="7"/>
      <c r="J9" s="5"/>
      <c r="K9" s="27"/>
      <c r="L9" s="65"/>
      <c r="M9" s="18"/>
      <c r="N9" s="18"/>
      <c r="O9" s="19"/>
      <c r="P9" s="10"/>
      <c r="Q9" s="10"/>
    </row>
    <row r="10" spans="1:17" ht="36" customHeight="1">
      <c r="A10" s="16">
        <f>SUM(A9+1)</f>
        <v>2013111007</v>
      </c>
      <c r="B10" s="5" t="s">
        <v>101</v>
      </c>
      <c r="C10" s="27">
        <v>125</v>
      </c>
      <c r="D10" s="7"/>
      <c r="E10" s="65">
        <v>41585</v>
      </c>
      <c r="F10" s="21" t="s">
        <v>296</v>
      </c>
      <c r="G10" s="5" t="s">
        <v>103</v>
      </c>
      <c r="H10" s="9">
        <v>17081173</v>
      </c>
      <c r="I10" s="7" t="s">
        <v>1126</v>
      </c>
      <c r="J10" s="5" t="s">
        <v>101</v>
      </c>
      <c r="K10" s="27">
        <v>125</v>
      </c>
      <c r="L10" s="65">
        <v>41582</v>
      </c>
      <c r="M10" s="21" t="s">
        <v>296</v>
      </c>
      <c r="N10" s="5" t="s">
        <v>103</v>
      </c>
      <c r="O10" s="9">
        <v>17081173</v>
      </c>
      <c r="P10" s="10" t="s">
        <v>450</v>
      </c>
      <c r="Q10" s="10" t="s">
        <v>32</v>
      </c>
    </row>
    <row r="11" spans="1:17" ht="36" customHeight="1">
      <c r="A11" s="16">
        <f>SUM(A10+1)</f>
        <v>2013111008</v>
      </c>
      <c r="B11" s="5" t="s">
        <v>1027</v>
      </c>
      <c r="C11" s="27">
        <v>49.53</v>
      </c>
      <c r="D11" s="7"/>
      <c r="E11" s="65">
        <v>41584</v>
      </c>
      <c r="F11" s="18" t="s">
        <v>1026</v>
      </c>
      <c r="G11" s="18" t="s">
        <v>1025</v>
      </c>
      <c r="H11" s="19">
        <v>362079799</v>
      </c>
      <c r="I11" s="7" t="s">
        <v>201</v>
      </c>
      <c r="J11" s="5" t="s">
        <v>1027</v>
      </c>
      <c r="K11" s="27">
        <v>49.53</v>
      </c>
      <c r="L11" s="65">
        <v>41584</v>
      </c>
      <c r="M11" s="18" t="s">
        <v>1026</v>
      </c>
      <c r="N11" s="18" t="s">
        <v>1025</v>
      </c>
      <c r="O11" s="19">
        <v>362079799</v>
      </c>
      <c r="P11" s="10" t="s">
        <v>450</v>
      </c>
      <c r="Q11" s="10" t="s">
        <v>32</v>
      </c>
    </row>
    <row r="12" spans="1:17" ht="36" customHeight="1">
      <c r="A12" s="16">
        <f t="shared" si="0"/>
        <v>2013111009</v>
      </c>
      <c r="B12" s="5" t="s">
        <v>25</v>
      </c>
      <c r="C12" s="27">
        <v>7.48</v>
      </c>
      <c r="D12" s="7" t="s">
        <v>1127</v>
      </c>
      <c r="E12" s="65">
        <v>41584</v>
      </c>
      <c r="F12" s="18" t="s">
        <v>27</v>
      </c>
      <c r="G12" s="18" t="s">
        <v>28</v>
      </c>
      <c r="H12" s="19">
        <v>45713019</v>
      </c>
      <c r="I12" s="7" t="s">
        <v>1128</v>
      </c>
      <c r="J12" s="5" t="s">
        <v>25</v>
      </c>
      <c r="K12" s="27">
        <v>1784.17</v>
      </c>
      <c r="L12" s="65">
        <v>41578</v>
      </c>
      <c r="M12" s="18" t="s">
        <v>27</v>
      </c>
      <c r="N12" s="18" t="s">
        <v>28</v>
      </c>
      <c r="O12" s="19">
        <v>45713019</v>
      </c>
      <c r="P12" s="10" t="s">
        <v>450</v>
      </c>
      <c r="Q12" s="10" t="s">
        <v>32</v>
      </c>
    </row>
    <row r="13" spans="1:17" ht="36" customHeight="1">
      <c r="A13" s="16">
        <f t="shared" si="0"/>
        <v>2013111010</v>
      </c>
      <c r="B13" s="5" t="s">
        <v>25</v>
      </c>
      <c r="C13" s="27">
        <v>1785.17</v>
      </c>
      <c r="D13" s="7" t="s">
        <v>1129</v>
      </c>
      <c r="E13" s="65">
        <v>41584</v>
      </c>
      <c r="F13" s="18" t="s">
        <v>27</v>
      </c>
      <c r="G13" s="18" t="s">
        <v>28</v>
      </c>
      <c r="H13" s="19">
        <v>45713020</v>
      </c>
      <c r="I13" s="7" t="s">
        <v>1130</v>
      </c>
      <c r="J13" s="5" t="s">
        <v>25</v>
      </c>
      <c r="K13" s="27">
        <v>1785.17</v>
      </c>
      <c r="L13" s="65">
        <v>41578</v>
      </c>
      <c r="M13" s="18" t="s">
        <v>27</v>
      </c>
      <c r="N13" s="18" t="s">
        <v>28</v>
      </c>
      <c r="O13" s="19">
        <v>45713020</v>
      </c>
      <c r="P13" s="10" t="s">
        <v>450</v>
      </c>
      <c r="Q13" s="10" t="s">
        <v>32</v>
      </c>
    </row>
    <row r="14" spans="1:17" ht="36" customHeight="1">
      <c r="A14" s="16">
        <f aca="true" t="shared" si="1" ref="A14:A60">SUM(A13+1)</f>
        <v>2013111011</v>
      </c>
      <c r="B14" s="5" t="s">
        <v>25</v>
      </c>
      <c r="C14" s="27">
        <v>1180.83</v>
      </c>
      <c r="D14" s="7" t="s">
        <v>1131</v>
      </c>
      <c r="E14" s="65">
        <v>41584</v>
      </c>
      <c r="F14" s="18" t="s">
        <v>27</v>
      </c>
      <c r="G14" s="18" t="s">
        <v>28</v>
      </c>
      <c r="H14" s="19">
        <v>45713021</v>
      </c>
      <c r="I14" s="7" t="s">
        <v>1132</v>
      </c>
      <c r="J14" s="5" t="s">
        <v>25</v>
      </c>
      <c r="K14" s="27">
        <v>1180.83</v>
      </c>
      <c r="L14" s="65">
        <v>41578</v>
      </c>
      <c r="M14" s="18" t="s">
        <v>27</v>
      </c>
      <c r="N14" s="18" t="s">
        <v>28</v>
      </c>
      <c r="O14" s="19">
        <v>45713021</v>
      </c>
      <c r="P14" s="10" t="s">
        <v>450</v>
      </c>
      <c r="Q14" s="10" t="s">
        <v>32</v>
      </c>
    </row>
    <row r="15" spans="1:17" ht="36" customHeight="1">
      <c r="A15" s="16">
        <f t="shared" si="1"/>
        <v>2013111012</v>
      </c>
      <c r="B15" s="5" t="s">
        <v>25</v>
      </c>
      <c r="C15" s="27">
        <v>578.49</v>
      </c>
      <c r="D15" s="7" t="s">
        <v>448</v>
      </c>
      <c r="E15" s="65">
        <v>41584</v>
      </c>
      <c r="F15" s="18" t="s">
        <v>27</v>
      </c>
      <c r="G15" s="18" t="s">
        <v>28</v>
      </c>
      <c r="H15" s="19">
        <v>45713022</v>
      </c>
      <c r="I15" s="7" t="s">
        <v>1133</v>
      </c>
      <c r="J15" s="5" t="s">
        <v>25</v>
      </c>
      <c r="K15" s="27">
        <v>578.49</v>
      </c>
      <c r="L15" s="65">
        <v>41578</v>
      </c>
      <c r="M15" s="18" t="s">
        <v>27</v>
      </c>
      <c r="N15" s="18" t="s">
        <v>28</v>
      </c>
      <c r="O15" s="19">
        <v>45713022</v>
      </c>
      <c r="P15" s="10" t="s">
        <v>450</v>
      </c>
      <c r="Q15" s="10" t="s">
        <v>32</v>
      </c>
    </row>
    <row r="16" spans="1:17" ht="36" customHeight="1">
      <c r="A16" s="16">
        <f t="shared" si="1"/>
        <v>2013111013</v>
      </c>
      <c r="B16" s="5" t="s">
        <v>25</v>
      </c>
      <c r="C16" s="27">
        <v>676.95</v>
      </c>
      <c r="D16" s="7" t="s">
        <v>941</v>
      </c>
      <c r="E16" s="65">
        <v>41584</v>
      </c>
      <c r="F16" s="18" t="s">
        <v>27</v>
      </c>
      <c r="G16" s="18" t="s">
        <v>28</v>
      </c>
      <c r="H16" s="19">
        <v>45713023</v>
      </c>
      <c r="I16" s="7" t="s">
        <v>1134</v>
      </c>
      <c r="J16" s="5" t="s">
        <v>25</v>
      </c>
      <c r="K16" s="27">
        <v>676.95</v>
      </c>
      <c r="L16" s="65">
        <v>41578</v>
      </c>
      <c r="M16" s="18" t="s">
        <v>27</v>
      </c>
      <c r="N16" s="18" t="s">
        <v>28</v>
      </c>
      <c r="O16" s="19">
        <v>45713023</v>
      </c>
      <c r="P16" s="10" t="s">
        <v>450</v>
      </c>
      <c r="Q16" s="10" t="s">
        <v>32</v>
      </c>
    </row>
    <row r="17" spans="1:17" ht="36" customHeight="1">
      <c r="A17" s="16">
        <f t="shared" si="1"/>
        <v>2013111014</v>
      </c>
      <c r="B17" s="5" t="s">
        <v>18</v>
      </c>
      <c r="C17" s="26">
        <v>388.39</v>
      </c>
      <c r="D17" s="7" t="s">
        <v>286</v>
      </c>
      <c r="E17" s="65">
        <v>41582</v>
      </c>
      <c r="F17" s="21" t="s">
        <v>45</v>
      </c>
      <c r="G17" s="5" t="s">
        <v>284</v>
      </c>
      <c r="H17" s="9">
        <v>17147622</v>
      </c>
      <c r="I17" s="7" t="s">
        <v>993</v>
      </c>
      <c r="J17" s="5" t="s">
        <v>18</v>
      </c>
      <c r="K17" s="26">
        <v>388.39</v>
      </c>
      <c r="L17" s="65">
        <v>41580</v>
      </c>
      <c r="M17" s="21" t="s">
        <v>45</v>
      </c>
      <c r="N17" s="5" t="s">
        <v>284</v>
      </c>
      <c r="O17" s="9">
        <v>17147622</v>
      </c>
      <c r="P17" s="10" t="s">
        <v>450</v>
      </c>
      <c r="Q17" s="10" t="s">
        <v>32</v>
      </c>
    </row>
    <row r="18" spans="1:17" ht="36" customHeight="1">
      <c r="A18" s="16">
        <f t="shared" si="1"/>
        <v>2013111015</v>
      </c>
      <c r="B18" s="5" t="s">
        <v>18</v>
      </c>
      <c r="C18" s="27">
        <v>901.04</v>
      </c>
      <c r="D18" s="7" t="s">
        <v>263</v>
      </c>
      <c r="E18" s="65">
        <v>41585</v>
      </c>
      <c r="F18" s="21" t="s">
        <v>20</v>
      </c>
      <c r="G18" s="5" t="s">
        <v>21</v>
      </c>
      <c r="H18" s="9">
        <v>45952672</v>
      </c>
      <c r="I18" s="7"/>
      <c r="J18" s="5" t="s">
        <v>18</v>
      </c>
      <c r="K18" s="27">
        <v>901.04</v>
      </c>
      <c r="L18" s="65">
        <v>41582</v>
      </c>
      <c r="M18" s="21" t="s">
        <v>20</v>
      </c>
      <c r="N18" s="5" t="s">
        <v>21</v>
      </c>
      <c r="O18" s="9">
        <v>45952672</v>
      </c>
      <c r="P18" s="10" t="s">
        <v>450</v>
      </c>
      <c r="Q18" s="10" t="s">
        <v>32</v>
      </c>
    </row>
    <row r="19" spans="1:17" ht="36" customHeight="1">
      <c r="A19" s="16">
        <f t="shared" si="1"/>
        <v>2013111016</v>
      </c>
      <c r="B19" s="5" t="s">
        <v>18</v>
      </c>
      <c r="C19" s="27">
        <v>993.79</v>
      </c>
      <c r="D19" s="7"/>
      <c r="E19" s="65">
        <v>41583</v>
      </c>
      <c r="F19" s="18" t="s">
        <v>349</v>
      </c>
      <c r="G19" s="18" t="s">
        <v>332</v>
      </c>
      <c r="H19" s="19">
        <v>36208029</v>
      </c>
      <c r="I19" s="7" t="s">
        <v>1135</v>
      </c>
      <c r="J19" s="5" t="s">
        <v>18</v>
      </c>
      <c r="K19" s="27">
        <v>993.79</v>
      </c>
      <c r="L19" s="65">
        <v>41581</v>
      </c>
      <c r="M19" s="18" t="s">
        <v>349</v>
      </c>
      <c r="N19" s="18" t="s">
        <v>332</v>
      </c>
      <c r="O19" s="19">
        <v>36208029</v>
      </c>
      <c r="P19" s="10" t="s">
        <v>450</v>
      </c>
      <c r="Q19" s="10" t="s">
        <v>32</v>
      </c>
    </row>
    <row r="20" spans="1:17" ht="36" customHeight="1">
      <c r="A20" s="16">
        <f t="shared" si="1"/>
        <v>2013111017</v>
      </c>
      <c r="B20" s="5" t="s">
        <v>18</v>
      </c>
      <c r="C20" s="27">
        <v>846.35</v>
      </c>
      <c r="D20" s="7"/>
      <c r="E20" s="65">
        <v>41583</v>
      </c>
      <c r="F20" s="18" t="s">
        <v>349</v>
      </c>
      <c r="G20" s="18" t="s">
        <v>332</v>
      </c>
      <c r="H20" s="19">
        <v>36208029</v>
      </c>
      <c r="I20" s="7" t="s">
        <v>1135</v>
      </c>
      <c r="J20" s="5" t="s">
        <v>18</v>
      </c>
      <c r="K20" s="27">
        <v>846.35</v>
      </c>
      <c r="L20" s="65">
        <v>41581</v>
      </c>
      <c r="M20" s="18" t="s">
        <v>349</v>
      </c>
      <c r="N20" s="18" t="s">
        <v>332</v>
      </c>
      <c r="O20" s="19">
        <v>36208029</v>
      </c>
      <c r="P20" s="10" t="s">
        <v>450</v>
      </c>
      <c r="Q20" s="10" t="s">
        <v>32</v>
      </c>
    </row>
    <row r="21" spans="1:17" ht="36" customHeight="1">
      <c r="A21" s="16">
        <f>SUM(A20+1)</f>
        <v>2013111018</v>
      </c>
      <c r="B21" s="5" t="s">
        <v>18</v>
      </c>
      <c r="C21" s="27">
        <v>157.92</v>
      </c>
      <c r="D21" s="7" t="s">
        <v>263</v>
      </c>
      <c r="E21" s="65">
        <v>41582</v>
      </c>
      <c r="F21" s="21" t="s">
        <v>20</v>
      </c>
      <c r="G21" s="5" t="s">
        <v>21</v>
      </c>
      <c r="H21" s="9">
        <v>45952672</v>
      </c>
      <c r="I21" s="7"/>
      <c r="J21" s="5" t="s">
        <v>18</v>
      </c>
      <c r="K21" s="27">
        <v>157.92</v>
      </c>
      <c r="L21" s="65">
        <v>41582</v>
      </c>
      <c r="M21" s="21" t="s">
        <v>20</v>
      </c>
      <c r="N21" s="5" t="s">
        <v>21</v>
      </c>
      <c r="O21" s="9">
        <v>45952672</v>
      </c>
      <c r="P21" s="10" t="s">
        <v>450</v>
      </c>
      <c r="Q21" s="10" t="s">
        <v>32</v>
      </c>
    </row>
    <row r="22" spans="1:17" ht="36" customHeight="1">
      <c r="A22" s="16">
        <f t="shared" si="1"/>
        <v>2013111019</v>
      </c>
      <c r="B22" s="5" t="s">
        <v>18</v>
      </c>
      <c r="C22" s="27">
        <v>959.4</v>
      </c>
      <c r="D22" s="7"/>
      <c r="E22" s="65">
        <v>41589</v>
      </c>
      <c r="F22" s="21" t="s">
        <v>134</v>
      </c>
      <c r="G22" s="5" t="s">
        <v>574</v>
      </c>
      <c r="H22" s="9">
        <v>32915970</v>
      </c>
      <c r="I22" s="7" t="s">
        <v>1136</v>
      </c>
      <c r="J22" s="5" t="s">
        <v>18</v>
      </c>
      <c r="K22" s="27">
        <v>959.4</v>
      </c>
      <c r="L22" s="65">
        <v>41567</v>
      </c>
      <c r="M22" s="21" t="s">
        <v>134</v>
      </c>
      <c r="N22" s="5" t="s">
        <v>574</v>
      </c>
      <c r="O22" s="9">
        <v>32915970</v>
      </c>
      <c r="P22" s="10" t="s">
        <v>1137</v>
      </c>
      <c r="Q22" s="10" t="s">
        <v>1138</v>
      </c>
    </row>
    <row r="23" spans="1:17" ht="36" customHeight="1">
      <c r="A23" s="16">
        <f t="shared" si="1"/>
        <v>2013111020</v>
      </c>
      <c r="B23" s="5" t="s">
        <v>18</v>
      </c>
      <c r="C23" s="27">
        <v>1038.96</v>
      </c>
      <c r="D23" s="7"/>
      <c r="E23" s="65">
        <v>41589</v>
      </c>
      <c r="F23" s="21" t="s">
        <v>134</v>
      </c>
      <c r="G23" s="5" t="s">
        <v>574</v>
      </c>
      <c r="H23" s="9">
        <v>32915970</v>
      </c>
      <c r="I23" s="11" t="s">
        <v>1139</v>
      </c>
      <c r="J23" s="5" t="s">
        <v>18</v>
      </c>
      <c r="K23" s="27">
        <v>1038.96</v>
      </c>
      <c r="L23" s="65">
        <v>41567</v>
      </c>
      <c r="M23" s="21" t="s">
        <v>134</v>
      </c>
      <c r="N23" s="5" t="s">
        <v>574</v>
      </c>
      <c r="O23" s="9">
        <v>32915970</v>
      </c>
      <c r="P23" s="10" t="s">
        <v>1137</v>
      </c>
      <c r="Q23" s="10" t="s">
        <v>1138</v>
      </c>
    </row>
    <row r="24" spans="1:17" ht="36" customHeight="1">
      <c r="A24" s="16">
        <f t="shared" si="1"/>
        <v>2013111021</v>
      </c>
      <c r="B24" s="5" t="s">
        <v>18</v>
      </c>
      <c r="C24" s="27">
        <v>1666.85</v>
      </c>
      <c r="D24" s="7"/>
      <c r="E24" s="65">
        <v>41589</v>
      </c>
      <c r="F24" s="18" t="s">
        <v>694</v>
      </c>
      <c r="G24" s="18" t="s">
        <v>695</v>
      </c>
      <c r="H24" s="19">
        <v>30109810</v>
      </c>
      <c r="I24" s="7" t="s">
        <v>1140</v>
      </c>
      <c r="J24" s="5" t="s">
        <v>18</v>
      </c>
      <c r="K24" s="27">
        <v>1666.85</v>
      </c>
      <c r="L24" s="65">
        <v>41586</v>
      </c>
      <c r="M24" s="18" t="s">
        <v>694</v>
      </c>
      <c r="N24" s="18" t="s">
        <v>695</v>
      </c>
      <c r="O24" s="19">
        <v>30109810</v>
      </c>
      <c r="P24" s="10" t="s">
        <v>1137</v>
      </c>
      <c r="Q24" s="10" t="s">
        <v>1138</v>
      </c>
    </row>
    <row r="25" spans="1:17" ht="36" customHeight="1">
      <c r="A25" s="16">
        <f t="shared" si="1"/>
        <v>2013111022</v>
      </c>
      <c r="B25" s="5" t="s">
        <v>18</v>
      </c>
      <c r="C25" s="27">
        <v>1779.63</v>
      </c>
      <c r="D25" s="7" t="s">
        <v>292</v>
      </c>
      <c r="E25" s="65">
        <v>41583</v>
      </c>
      <c r="F25" s="18" t="s">
        <v>50</v>
      </c>
      <c r="G25" s="18" t="s">
        <v>51</v>
      </c>
      <c r="H25" s="19">
        <v>36019209</v>
      </c>
      <c r="I25" s="7" t="s">
        <v>1141</v>
      </c>
      <c r="J25" s="5" t="s">
        <v>18</v>
      </c>
      <c r="K25" s="27">
        <v>1779.63</v>
      </c>
      <c r="L25" s="65">
        <v>41582</v>
      </c>
      <c r="M25" s="18" t="s">
        <v>50</v>
      </c>
      <c r="N25" s="18" t="s">
        <v>51</v>
      </c>
      <c r="O25" s="19">
        <v>36019209</v>
      </c>
      <c r="P25" s="10" t="s">
        <v>1137</v>
      </c>
      <c r="Q25" s="10" t="s">
        <v>1138</v>
      </c>
    </row>
    <row r="26" spans="1:17" ht="36" customHeight="1">
      <c r="A26" s="16">
        <f t="shared" si="1"/>
        <v>2013111023</v>
      </c>
      <c r="B26" s="5" t="s">
        <v>18</v>
      </c>
      <c r="C26" s="27">
        <v>436.34</v>
      </c>
      <c r="D26" s="7" t="s">
        <v>292</v>
      </c>
      <c r="E26" s="65">
        <v>41586</v>
      </c>
      <c r="F26" s="18" t="s">
        <v>50</v>
      </c>
      <c r="G26" s="18" t="s">
        <v>51</v>
      </c>
      <c r="H26" s="19">
        <v>36019209</v>
      </c>
      <c r="I26" s="7" t="s">
        <v>1142</v>
      </c>
      <c r="J26" s="5" t="s">
        <v>18</v>
      </c>
      <c r="K26" s="27">
        <v>436.34</v>
      </c>
      <c r="L26" s="65">
        <v>41585</v>
      </c>
      <c r="M26" s="18" t="s">
        <v>50</v>
      </c>
      <c r="N26" s="18" t="s">
        <v>51</v>
      </c>
      <c r="O26" s="19">
        <v>36019209</v>
      </c>
      <c r="P26" s="10" t="s">
        <v>450</v>
      </c>
      <c r="Q26" s="10" t="s">
        <v>32</v>
      </c>
    </row>
    <row r="27" spans="1:17" ht="36" customHeight="1">
      <c r="A27" s="16">
        <f t="shared" si="1"/>
        <v>2013111024</v>
      </c>
      <c r="B27" s="5" t="s">
        <v>18</v>
      </c>
      <c r="C27" s="27">
        <v>1597</v>
      </c>
      <c r="D27" s="7" t="s">
        <v>292</v>
      </c>
      <c r="E27" s="65">
        <v>41586</v>
      </c>
      <c r="F27" s="18" t="s">
        <v>50</v>
      </c>
      <c r="G27" s="18" t="s">
        <v>51</v>
      </c>
      <c r="H27" s="19">
        <v>36019209</v>
      </c>
      <c r="I27" s="7" t="s">
        <v>1143</v>
      </c>
      <c r="J27" s="5" t="s">
        <v>18</v>
      </c>
      <c r="K27" s="27">
        <v>1597</v>
      </c>
      <c r="L27" s="65">
        <v>41588</v>
      </c>
      <c r="M27" s="18" t="s">
        <v>50</v>
      </c>
      <c r="N27" s="18" t="s">
        <v>51</v>
      </c>
      <c r="O27" s="19">
        <v>36019209</v>
      </c>
      <c r="P27" s="10" t="s">
        <v>1137</v>
      </c>
      <c r="Q27" s="10" t="s">
        <v>1138</v>
      </c>
    </row>
    <row r="28" spans="1:17" ht="36" customHeight="1">
      <c r="A28" s="16">
        <f t="shared" si="1"/>
        <v>2013111025</v>
      </c>
      <c r="B28" s="5" t="s">
        <v>1144</v>
      </c>
      <c r="C28" s="27">
        <v>8</v>
      </c>
      <c r="D28" s="7" t="s">
        <v>147</v>
      </c>
      <c r="E28" s="65">
        <v>41584</v>
      </c>
      <c r="F28" s="30" t="s">
        <v>265</v>
      </c>
      <c r="G28" s="30" t="s">
        <v>521</v>
      </c>
      <c r="H28" s="31">
        <v>35697270</v>
      </c>
      <c r="I28" s="7"/>
      <c r="J28" s="5"/>
      <c r="K28" s="27"/>
      <c r="L28" s="65"/>
      <c r="M28" s="18"/>
      <c r="N28" s="18"/>
      <c r="O28" s="19"/>
      <c r="P28" s="10"/>
      <c r="Q28" s="10"/>
    </row>
    <row r="29" spans="1:17" ht="36" customHeight="1">
      <c r="A29" s="16">
        <f t="shared" si="1"/>
        <v>2013111026</v>
      </c>
      <c r="B29" s="5" t="s">
        <v>18</v>
      </c>
      <c r="C29" s="27">
        <v>73.45</v>
      </c>
      <c r="D29" s="7" t="s">
        <v>263</v>
      </c>
      <c r="E29" s="65">
        <v>41589</v>
      </c>
      <c r="F29" s="21" t="s">
        <v>20</v>
      </c>
      <c r="G29" s="5" t="s">
        <v>21</v>
      </c>
      <c r="H29" s="9">
        <v>45952672</v>
      </c>
      <c r="I29" s="7"/>
      <c r="J29" s="5" t="s">
        <v>18</v>
      </c>
      <c r="K29" s="27">
        <v>73.45</v>
      </c>
      <c r="L29" s="65">
        <v>41567</v>
      </c>
      <c r="M29" s="21" t="s">
        <v>20</v>
      </c>
      <c r="N29" s="5" t="s">
        <v>21</v>
      </c>
      <c r="O29" s="9">
        <v>45952672</v>
      </c>
      <c r="P29" s="10" t="s">
        <v>450</v>
      </c>
      <c r="Q29" s="10" t="s">
        <v>32</v>
      </c>
    </row>
    <row r="30" spans="1:17" ht="36" customHeight="1">
      <c r="A30" s="16">
        <f t="shared" si="1"/>
        <v>2013111027</v>
      </c>
      <c r="B30" s="5" t="s">
        <v>1145</v>
      </c>
      <c r="C30" s="27">
        <v>70.8</v>
      </c>
      <c r="D30" s="7"/>
      <c r="E30" s="65">
        <v>41589</v>
      </c>
      <c r="F30" s="21" t="s">
        <v>296</v>
      </c>
      <c r="G30" s="5" t="s">
        <v>103</v>
      </c>
      <c r="H30" s="9">
        <v>17081173</v>
      </c>
      <c r="I30" s="7" t="s">
        <v>1146</v>
      </c>
      <c r="J30" s="5" t="s">
        <v>1145</v>
      </c>
      <c r="K30" s="27">
        <v>70.8</v>
      </c>
      <c r="L30" s="65">
        <v>41589</v>
      </c>
      <c r="M30" s="21" t="s">
        <v>296</v>
      </c>
      <c r="N30" s="5" t="s">
        <v>103</v>
      </c>
      <c r="O30" s="9">
        <v>17081173</v>
      </c>
      <c r="P30" s="10" t="s">
        <v>450</v>
      </c>
      <c r="Q30" s="10" t="s">
        <v>32</v>
      </c>
    </row>
    <row r="31" spans="1:17" ht="36" customHeight="1">
      <c r="A31" s="16">
        <f t="shared" si="1"/>
        <v>2013111028</v>
      </c>
      <c r="B31" s="5" t="s">
        <v>1147</v>
      </c>
      <c r="C31" s="27">
        <v>15.94</v>
      </c>
      <c r="D31" s="7"/>
      <c r="E31" s="65">
        <v>41585</v>
      </c>
      <c r="F31" s="18" t="s">
        <v>377</v>
      </c>
      <c r="G31" s="18" t="s">
        <v>378</v>
      </c>
      <c r="H31" s="19">
        <v>35797924</v>
      </c>
      <c r="I31" s="7"/>
      <c r="J31" s="5"/>
      <c r="K31" s="27"/>
      <c r="L31" s="65"/>
      <c r="M31" s="18"/>
      <c r="N31" s="18"/>
      <c r="O31" s="19"/>
      <c r="P31" s="10"/>
      <c r="Q31" s="10"/>
    </row>
    <row r="32" spans="1:17" ht="36" customHeight="1">
      <c r="A32" s="16">
        <f t="shared" si="1"/>
        <v>2013111029</v>
      </c>
      <c r="B32" s="5" t="s">
        <v>1148</v>
      </c>
      <c r="C32" s="27">
        <v>40</v>
      </c>
      <c r="D32" s="7"/>
      <c r="E32" s="65">
        <v>41586</v>
      </c>
      <c r="F32" s="21" t="s">
        <v>458</v>
      </c>
      <c r="G32" s="5" t="s">
        <v>459</v>
      </c>
      <c r="H32" s="9">
        <v>33011958</v>
      </c>
      <c r="I32" s="7"/>
      <c r="J32" s="5"/>
      <c r="K32" s="27"/>
      <c r="L32" s="65"/>
      <c r="M32" s="18"/>
      <c r="N32" s="18"/>
      <c r="O32" s="19"/>
      <c r="P32" s="10"/>
      <c r="Q32" s="10"/>
    </row>
    <row r="33" spans="1:17" ht="36" customHeight="1">
      <c r="A33" s="16">
        <f t="shared" si="1"/>
        <v>2013111030</v>
      </c>
      <c r="B33" s="5" t="s">
        <v>18</v>
      </c>
      <c r="C33" s="27">
        <v>123.6</v>
      </c>
      <c r="D33" s="7" t="s">
        <v>263</v>
      </c>
      <c r="E33" s="65">
        <v>41589</v>
      </c>
      <c r="F33" s="21" t="s">
        <v>20</v>
      </c>
      <c r="G33" s="5" t="s">
        <v>21</v>
      </c>
      <c r="H33" s="9">
        <v>45952672</v>
      </c>
      <c r="I33" s="7"/>
      <c r="J33" s="5" t="s">
        <v>18</v>
      </c>
      <c r="K33" s="27">
        <v>123.6</v>
      </c>
      <c r="L33" s="65">
        <v>41590</v>
      </c>
      <c r="M33" s="21" t="s">
        <v>20</v>
      </c>
      <c r="N33" s="5" t="s">
        <v>21</v>
      </c>
      <c r="O33" s="9">
        <v>45952672</v>
      </c>
      <c r="P33" s="10" t="s">
        <v>450</v>
      </c>
      <c r="Q33" s="10" t="s">
        <v>32</v>
      </c>
    </row>
    <row r="34" spans="1:17" ht="36" customHeight="1">
      <c r="A34" s="16">
        <f t="shared" si="1"/>
        <v>2013111031</v>
      </c>
      <c r="B34" s="5" t="s">
        <v>25</v>
      </c>
      <c r="C34" s="27">
        <v>1304.76</v>
      </c>
      <c r="D34" s="7" t="s">
        <v>1127</v>
      </c>
      <c r="E34" s="65">
        <v>41590</v>
      </c>
      <c r="F34" s="18" t="s">
        <v>27</v>
      </c>
      <c r="G34" s="18" t="s">
        <v>28</v>
      </c>
      <c r="H34" s="19">
        <v>45713019</v>
      </c>
      <c r="I34" s="7" t="s">
        <v>1149</v>
      </c>
      <c r="J34" s="5" t="s">
        <v>25</v>
      </c>
      <c r="K34" s="27">
        <v>1304.76</v>
      </c>
      <c r="L34" s="65">
        <v>41585</v>
      </c>
      <c r="M34" s="18" t="s">
        <v>27</v>
      </c>
      <c r="N34" s="18" t="s">
        <v>28</v>
      </c>
      <c r="O34" s="19">
        <v>45713019</v>
      </c>
      <c r="P34" s="10" t="s">
        <v>450</v>
      </c>
      <c r="Q34" s="10" t="s">
        <v>32</v>
      </c>
    </row>
    <row r="35" spans="1:17" ht="36" customHeight="1">
      <c r="A35" s="16">
        <f t="shared" si="1"/>
        <v>2013111032</v>
      </c>
      <c r="B35" s="5" t="s">
        <v>25</v>
      </c>
      <c r="C35" s="27">
        <v>886.22</v>
      </c>
      <c r="D35" s="7" t="s">
        <v>1129</v>
      </c>
      <c r="E35" s="65">
        <v>41590</v>
      </c>
      <c r="F35" s="18" t="s">
        <v>27</v>
      </c>
      <c r="G35" s="18" t="s">
        <v>28</v>
      </c>
      <c r="H35" s="19">
        <v>45713020</v>
      </c>
      <c r="I35" s="7" t="s">
        <v>1150</v>
      </c>
      <c r="J35" s="5" t="s">
        <v>25</v>
      </c>
      <c r="K35" s="27">
        <v>886.22</v>
      </c>
      <c r="L35" s="65">
        <v>41585</v>
      </c>
      <c r="M35" s="18" t="s">
        <v>27</v>
      </c>
      <c r="N35" s="18" t="s">
        <v>28</v>
      </c>
      <c r="O35" s="19">
        <v>45713020</v>
      </c>
      <c r="P35" s="10" t="s">
        <v>450</v>
      </c>
      <c r="Q35" s="10" t="s">
        <v>32</v>
      </c>
    </row>
    <row r="36" spans="1:17" ht="36" customHeight="1">
      <c r="A36" s="16">
        <f t="shared" si="1"/>
        <v>2013111033</v>
      </c>
      <c r="B36" s="5" t="s">
        <v>25</v>
      </c>
      <c r="C36" s="27">
        <v>575.47</v>
      </c>
      <c r="D36" s="7" t="s">
        <v>1131</v>
      </c>
      <c r="E36" s="65">
        <v>41590</v>
      </c>
      <c r="F36" s="18" t="s">
        <v>27</v>
      </c>
      <c r="G36" s="18" t="s">
        <v>28</v>
      </c>
      <c r="H36" s="19">
        <v>45713021</v>
      </c>
      <c r="I36" s="7" t="s">
        <v>1151</v>
      </c>
      <c r="J36" s="5" t="s">
        <v>25</v>
      </c>
      <c r="K36" s="27">
        <v>575.47</v>
      </c>
      <c r="L36" s="65">
        <v>41585</v>
      </c>
      <c r="M36" s="18" t="s">
        <v>27</v>
      </c>
      <c r="N36" s="18" t="s">
        <v>28</v>
      </c>
      <c r="O36" s="19">
        <v>45713021</v>
      </c>
      <c r="P36" s="10" t="s">
        <v>450</v>
      </c>
      <c r="Q36" s="10" t="s">
        <v>32</v>
      </c>
    </row>
    <row r="37" spans="1:17" ht="36" customHeight="1">
      <c r="A37" s="16">
        <f t="shared" si="1"/>
        <v>2013111034</v>
      </c>
      <c r="B37" s="5" t="s">
        <v>25</v>
      </c>
      <c r="C37" s="27">
        <v>889.67</v>
      </c>
      <c r="D37" s="7" t="s">
        <v>448</v>
      </c>
      <c r="E37" s="65">
        <v>41590</v>
      </c>
      <c r="F37" s="18" t="s">
        <v>27</v>
      </c>
      <c r="G37" s="18" t="s">
        <v>28</v>
      </c>
      <c r="H37" s="19">
        <v>45713022</v>
      </c>
      <c r="I37" s="7" t="s">
        <v>1152</v>
      </c>
      <c r="J37" s="5" t="s">
        <v>25</v>
      </c>
      <c r="K37" s="27">
        <v>889.67</v>
      </c>
      <c r="L37" s="65">
        <v>41586</v>
      </c>
      <c r="M37" s="18" t="s">
        <v>27</v>
      </c>
      <c r="N37" s="18" t="s">
        <v>28</v>
      </c>
      <c r="O37" s="19">
        <v>45713022</v>
      </c>
      <c r="P37" s="10" t="s">
        <v>450</v>
      </c>
      <c r="Q37" s="10" t="s">
        <v>32</v>
      </c>
    </row>
    <row r="38" spans="1:17" ht="36" customHeight="1">
      <c r="A38" s="16">
        <f>SUM(A37+1)</f>
        <v>2013111035</v>
      </c>
      <c r="B38" s="5" t="s">
        <v>1153</v>
      </c>
      <c r="C38" s="27">
        <v>2950</v>
      </c>
      <c r="D38" s="7"/>
      <c r="E38" s="65">
        <v>41585</v>
      </c>
      <c r="F38" s="21" t="s">
        <v>1154</v>
      </c>
      <c r="G38" s="5" t="s">
        <v>1155</v>
      </c>
      <c r="H38" s="9">
        <v>44390823</v>
      </c>
      <c r="I38" s="7" t="s">
        <v>1156</v>
      </c>
      <c r="J38" s="5" t="s">
        <v>1153</v>
      </c>
      <c r="K38" s="27">
        <v>2950</v>
      </c>
      <c r="L38" s="65">
        <v>41577</v>
      </c>
      <c r="M38" s="21" t="s">
        <v>1154</v>
      </c>
      <c r="N38" s="5" t="s">
        <v>1155</v>
      </c>
      <c r="O38" s="9">
        <v>44390823</v>
      </c>
      <c r="P38" s="10" t="s">
        <v>450</v>
      </c>
      <c r="Q38" s="10" t="s">
        <v>32</v>
      </c>
    </row>
    <row r="39" spans="1:17" ht="36" customHeight="1">
      <c r="A39" s="16">
        <f>SUM(A38+1)</f>
        <v>2013111036</v>
      </c>
      <c r="B39" s="5" t="s">
        <v>1157</v>
      </c>
      <c r="C39" s="27">
        <v>1249.87</v>
      </c>
      <c r="D39" s="7"/>
      <c r="E39" s="65">
        <v>41584</v>
      </c>
      <c r="F39" s="21" t="s">
        <v>1158</v>
      </c>
      <c r="G39" s="5" t="s">
        <v>1159</v>
      </c>
      <c r="H39" s="9">
        <v>44044995</v>
      </c>
      <c r="I39" s="7" t="s">
        <v>1160</v>
      </c>
      <c r="J39" s="5" t="s">
        <v>1157</v>
      </c>
      <c r="K39" s="27">
        <v>1249.87</v>
      </c>
      <c r="L39" s="65">
        <v>41584</v>
      </c>
      <c r="M39" s="21" t="s">
        <v>1158</v>
      </c>
      <c r="N39" s="5" t="s">
        <v>1159</v>
      </c>
      <c r="O39" s="9">
        <v>44044995</v>
      </c>
      <c r="P39" s="10" t="s">
        <v>450</v>
      </c>
      <c r="Q39" s="10" t="s">
        <v>32</v>
      </c>
    </row>
    <row r="40" spans="1:17" ht="36" customHeight="1">
      <c r="A40" s="16">
        <f>SUM(A39+1)</f>
        <v>2013111037</v>
      </c>
      <c r="B40" s="5" t="s">
        <v>1161</v>
      </c>
      <c r="C40" s="27">
        <v>240</v>
      </c>
      <c r="D40" s="7"/>
      <c r="E40" s="65">
        <v>41590</v>
      </c>
      <c r="F40" s="21" t="s">
        <v>1162</v>
      </c>
      <c r="G40" s="5" t="s">
        <v>1163</v>
      </c>
      <c r="H40" s="9">
        <v>10748776</v>
      </c>
      <c r="I40" s="7" t="s">
        <v>1164</v>
      </c>
      <c r="J40" s="5" t="s">
        <v>1161</v>
      </c>
      <c r="K40" s="27">
        <v>240</v>
      </c>
      <c r="L40" s="65">
        <v>41590</v>
      </c>
      <c r="M40" s="21" t="s">
        <v>1162</v>
      </c>
      <c r="N40" s="5" t="s">
        <v>1163</v>
      </c>
      <c r="O40" s="9">
        <v>10748776</v>
      </c>
      <c r="P40" s="10" t="s">
        <v>450</v>
      </c>
      <c r="Q40" s="10" t="s">
        <v>32</v>
      </c>
    </row>
    <row r="41" spans="1:17" ht="36" customHeight="1">
      <c r="A41" s="16">
        <f>SUM(A40+1)</f>
        <v>2013111038</v>
      </c>
      <c r="B41" s="5" t="s">
        <v>1165</v>
      </c>
      <c r="C41" s="27">
        <v>3630</v>
      </c>
      <c r="D41" s="7" t="s">
        <v>554</v>
      </c>
      <c r="E41" s="65">
        <v>41593</v>
      </c>
      <c r="F41" s="23" t="s">
        <v>353</v>
      </c>
      <c r="G41" s="18" t="s">
        <v>129</v>
      </c>
      <c r="H41" s="19">
        <v>36211222</v>
      </c>
      <c r="I41" s="7"/>
      <c r="J41" s="5"/>
      <c r="K41" s="27"/>
      <c r="L41" s="65"/>
      <c r="M41" s="21"/>
      <c r="N41" s="5"/>
      <c r="O41" s="9"/>
      <c r="P41" s="10"/>
      <c r="Q41" s="10"/>
    </row>
    <row r="42" spans="1:17" ht="36" customHeight="1">
      <c r="A42" s="16">
        <f t="shared" si="1"/>
        <v>2013111039</v>
      </c>
      <c r="B42" s="5" t="s">
        <v>1166</v>
      </c>
      <c r="C42" s="27">
        <v>11152</v>
      </c>
      <c r="D42" s="7" t="s">
        <v>743</v>
      </c>
      <c r="E42" s="65">
        <v>41593</v>
      </c>
      <c r="F42" s="21" t="s">
        <v>52</v>
      </c>
      <c r="G42" s="5" t="s">
        <v>53</v>
      </c>
      <c r="H42" s="9">
        <v>35815256</v>
      </c>
      <c r="I42" s="7"/>
      <c r="J42" s="5"/>
      <c r="K42" s="27"/>
      <c r="L42" s="65"/>
      <c r="M42" s="18"/>
      <c r="N42" s="18"/>
      <c r="O42" s="19"/>
      <c r="P42" s="10"/>
      <c r="Q42" s="10"/>
    </row>
    <row r="43" spans="1:17" ht="30.75" customHeight="1">
      <c r="A43" s="16">
        <f t="shared" si="1"/>
        <v>2013111040</v>
      </c>
      <c r="B43" s="5" t="s">
        <v>160</v>
      </c>
      <c r="C43" s="27">
        <v>72.82</v>
      </c>
      <c r="D43" s="7" t="s">
        <v>161</v>
      </c>
      <c r="E43" s="65">
        <v>41590</v>
      </c>
      <c r="F43" s="21" t="s">
        <v>404</v>
      </c>
      <c r="G43" s="5" t="s">
        <v>277</v>
      </c>
      <c r="H43" s="9">
        <v>31692656</v>
      </c>
      <c r="I43" s="7"/>
      <c r="J43" s="5"/>
      <c r="K43" s="27"/>
      <c r="L43" s="65"/>
      <c r="M43" s="18"/>
      <c r="N43" s="18"/>
      <c r="O43" s="19"/>
      <c r="P43" s="10"/>
      <c r="Q43" s="10"/>
    </row>
    <row r="44" spans="1:17" ht="36" customHeight="1">
      <c r="A44" s="16">
        <f t="shared" si="1"/>
        <v>2013111041</v>
      </c>
      <c r="B44" s="5" t="s">
        <v>54</v>
      </c>
      <c r="C44" s="27">
        <v>436.87</v>
      </c>
      <c r="D44" s="7" t="s">
        <v>749</v>
      </c>
      <c r="E44" s="65">
        <v>41588</v>
      </c>
      <c r="F44" s="23" t="s">
        <v>368</v>
      </c>
      <c r="G44" s="18" t="s">
        <v>369</v>
      </c>
      <c r="H44" s="19">
        <v>36210020</v>
      </c>
      <c r="I44" s="7" t="s">
        <v>1167</v>
      </c>
      <c r="J44" s="5" t="s">
        <v>54</v>
      </c>
      <c r="K44" s="27">
        <v>436.87</v>
      </c>
      <c r="L44" s="65">
        <v>41588</v>
      </c>
      <c r="M44" s="23" t="s">
        <v>368</v>
      </c>
      <c r="N44" s="18" t="s">
        <v>369</v>
      </c>
      <c r="O44" s="19">
        <v>36210020</v>
      </c>
      <c r="P44" s="10" t="s">
        <v>1137</v>
      </c>
      <c r="Q44" s="10" t="s">
        <v>1138</v>
      </c>
    </row>
    <row r="45" spans="1:17" ht="36" customHeight="1">
      <c r="A45" s="16">
        <f t="shared" si="1"/>
        <v>2013111042</v>
      </c>
      <c r="B45" s="5" t="s">
        <v>18</v>
      </c>
      <c r="C45" s="27">
        <v>1092.23</v>
      </c>
      <c r="D45" s="7" t="s">
        <v>263</v>
      </c>
      <c r="E45" s="65">
        <v>41592</v>
      </c>
      <c r="F45" s="21" t="s">
        <v>20</v>
      </c>
      <c r="G45" s="5" t="s">
        <v>21</v>
      </c>
      <c r="H45" s="9">
        <v>45952672</v>
      </c>
      <c r="I45" s="7"/>
      <c r="J45" s="5" t="s">
        <v>18</v>
      </c>
      <c r="K45" s="27">
        <v>1092.23</v>
      </c>
      <c r="L45" s="65">
        <v>41582</v>
      </c>
      <c r="M45" s="21" t="s">
        <v>20</v>
      </c>
      <c r="N45" s="5" t="s">
        <v>21</v>
      </c>
      <c r="O45" s="9">
        <v>45952672</v>
      </c>
      <c r="P45" s="10" t="s">
        <v>262</v>
      </c>
      <c r="Q45" s="10" t="s">
        <v>32</v>
      </c>
    </row>
    <row r="46" spans="1:17" ht="36" customHeight="1">
      <c r="A46" s="16">
        <f>SUM(A45+1)</f>
        <v>2013111043</v>
      </c>
      <c r="B46" s="5" t="s">
        <v>410</v>
      </c>
      <c r="C46" s="27">
        <v>55.68</v>
      </c>
      <c r="D46" s="7"/>
      <c r="E46" s="65">
        <v>41584</v>
      </c>
      <c r="F46" s="18" t="s">
        <v>411</v>
      </c>
      <c r="G46" s="30" t="s">
        <v>412</v>
      </c>
      <c r="H46" s="31">
        <v>31659772</v>
      </c>
      <c r="I46" s="7"/>
      <c r="J46" s="5"/>
      <c r="K46" s="27"/>
      <c r="L46" s="65"/>
      <c r="M46" s="21"/>
      <c r="N46" s="5"/>
      <c r="O46" s="9"/>
      <c r="P46" s="10"/>
      <c r="Q46" s="10"/>
    </row>
    <row r="47" spans="1:17" ht="36" customHeight="1">
      <c r="A47" s="16">
        <f>SUM(A46+1)</f>
        <v>2013111044</v>
      </c>
      <c r="B47" s="5" t="s">
        <v>18</v>
      </c>
      <c r="C47" s="27">
        <v>509.75</v>
      </c>
      <c r="D47" s="7" t="s">
        <v>286</v>
      </c>
      <c r="E47" s="65">
        <v>41589</v>
      </c>
      <c r="F47" s="21" t="s">
        <v>45</v>
      </c>
      <c r="G47" s="5" t="s">
        <v>284</v>
      </c>
      <c r="H47" s="9">
        <v>17147622</v>
      </c>
      <c r="I47" s="7" t="s">
        <v>1168</v>
      </c>
      <c r="J47" s="5" t="s">
        <v>18</v>
      </c>
      <c r="K47" s="27">
        <v>509.75</v>
      </c>
      <c r="L47" s="65">
        <v>41588</v>
      </c>
      <c r="M47" s="21" t="s">
        <v>45</v>
      </c>
      <c r="N47" s="5" t="s">
        <v>284</v>
      </c>
      <c r="O47" s="9">
        <v>17147622</v>
      </c>
      <c r="P47" s="10" t="s">
        <v>450</v>
      </c>
      <c r="Q47" s="10" t="s">
        <v>32</v>
      </c>
    </row>
    <row r="48" spans="1:17" ht="36" customHeight="1">
      <c r="A48" s="16">
        <f>SUM(A47+1)</f>
        <v>2013111045</v>
      </c>
      <c r="B48" s="5" t="s">
        <v>18</v>
      </c>
      <c r="C48" s="27">
        <v>1494.1</v>
      </c>
      <c r="D48" s="7" t="s">
        <v>292</v>
      </c>
      <c r="E48" s="65">
        <v>41593</v>
      </c>
      <c r="F48" s="18" t="s">
        <v>50</v>
      </c>
      <c r="G48" s="18" t="s">
        <v>51</v>
      </c>
      <c r="H48" s="19">
        <v>36019209</v>
      </c>
      <c r="I48" s="7"/>
      <c r="J48" s="5" t="s">
        <v>18</v>
      </c>
      <c r="K48" s="27">
        <v>1494.1</v>
      </c>
      <c r="L48" s="65">
        <v>41588</v>
      </c>
      <c r="M48" s="18" t="s">
        <v>50</v>
      </c>
      <c r="N48" s="18" t="s">
        <v>51</v>
      </c>
      <c r="O48" s="19">
        <v>36019209</v>
      </c>
      <c r="P48" s="10" t="s">
        <v>1137</v>
      </c>
      <c r="Q48" s="10" t="s">
        <v>1138</v>
      </c>
    </row>
    <row r="49" spans="1:17" ht="36" customHeight="1">
      <c r="A49" s="16">
        <f>SUM(A48+1)</f>
        <v>2013111046</v>
      </c>
      <c r="B49" s="5" t="s">
        <v>18</v>
      </c>
      <c r="C49" s="27">
        <v>668.11</v>
      </c>
      <c r="D49" s="7" t="s">
        <v>292</v>
      </c>
      <c r="E49" s="65">
        <v>41596</v>
      </c>
      <c r="F49" s="18" t="s">
        <v>50</v>
      </c>
      <c r="G49" s="18" t="s">
        <v>51</v>
      </c>
      <c r="H49" s="19">
        <v>36019209</v>
      </c>
      <c r="I49" s="7" t="s">
        <v>1169</v>
      </c>
      <c r="J49" s="5" t="s">
        <v>18</v>
      </c>
      <c r="K49" s="7" t="s">
        <v>1170</v>
      </c>
      <c r="L49" s="65">
        <v>41593</v>
      </c>
      <c r="M49" s="18" t="s">
        <v>50</v>
      </c>
      <c r="N49" s="18" t="s">
        <v>51</v>
      </c>
      <c r="O49" s="19">
        <v>36019209</v>
      </c>
      <c r="P49" s="10" t="s">
        <v>450</v>
      </c>
      <c r="Q49" s="10" t="s">
        <v>32</v>
      </c>
    </row>
    <row r="50" spans="1:17" ht="36" customHeight="1">
      <c r="A50" s="16">
        <f t="shared" si="1"/>
        <v>2013111047</v>
      </c>
      <c r="B50" s="5" t="s">
        <v>18</v>
      </c>
      <c r="C50" s="27">
        <v>495.38</v>
      </c>
      <c r="D50" s="7" t="s">
        <v>286</v>
      </c>
      <c r="E50" s="65">
        <v>41596</v>
      </c>
      <c r="F50" s="21" t="s">
        <v>45</v>
      </c>
      <c r="G50" s="5" t="s">
        <v>284</v>
      </c>
      <c r="H50" s="9">
        <v>17147622</v>
      </c>
      <c r="I50" s="7" t="s">
        <v>1171</v>
      </c>
      <c r="J50" s="5" t="s">
        <v>18</v>
      </c>
      <c r="K50" s="27">
        <v>495.38</v>
      </c>
      <c r="L50" s="65">
        <v>41595</v>
      </c>
      <c r="M50" s="21" t="s">
        <v>45</v>
      </c>
      <c r="N50" s="5" t="s">
        <v>284</v>
      </c>
      <c r="O50" s="9">
        <v>17147622</v>
      </c>
      <c r="P50" s="10" t="s">
        <v>450</v>
      </c>
      <c r="Q50" s="10" t="s">
        <v>32</v>
      </c>
    </row>
    <row r="51" spans="1:17" ht="36" customHeight="1">
      <c r="A51" s="16">
        <f t="shared" si="1"/>
        <v>2013111048</v>
      </c>
      <c r="B51" s="5" t="s">
        <v>1172</v>
      </c>
      <c r="C51" s="27">
        <v>141.46</v>
      </c>
      <c r="D51" s="7"/>
      <c r="E51" s="65">
        <v>41593</v>
      </c>
      <c r="F51" s="21" t="s">
        <v>387</v>
      </c>
      <c r="G51" s="5" t="s">
        <v>388</v>
      </c>
      <c r="H51" s="9">
        <v>31733484</v>
      </c>
      <c r="I51" s="7" t="s">
        <v>1173</v>
      </c>
      <c r="J51" s="5" t="s">
        <v>1172</v>
      </c>
      <c r="K51" s="27">
        <v>141.46</v>
      </c>
      <c r="L51" s="65">
        <v>41593</v>
      </c>
      <c r="M51" s="21" t="s">
        <v>387</v>
      </c>
      <c r="N51" s="5" t="s">
        <v>388</v>
      </c>
      <c r="O51" s="9">
        <v>31733484</v>
      </c>
      <c r="P51" s="10" t="s">
        <v>450</v>
      </c>
      <c r="Q51" s="10" t="s">
        <v>32</v>
      </c>
    </row>
    <row r="52" spans="1:17" ht="36" customHeight="1">
      <c r="A52" s="16">
        <f t="shared" si="1"/>
        <v>2013111049</v>
      </c>
      <c r="B52" s="5" t="s">
        <v>1174</v>
      </c>
      <c r="C52" s="27">
        <v>1650</v>
      </c>
      <c r="D52" s="7"/>
      <c r="E52" s="65">
        <v>41596</v>
      </c>
      <c r="F52" s="18" t="s">
        <v>1175</v>
      </c>
      <c r="G52" s="18" t="s">
        <v>1176</v>
      </c>
      <c r="H52" s="19">
        <v>45354081</v>
      </c>
      <c r="I52" s="7" t="s">
        <v>1177</v>
      </c>
      <c r="J52" s="5" t="s">
        <v>1174</v>
      </c>
      <c r="K52" s="27">
        <v>1650</v>
      </c>
      <c r="L52" s="65">
        <v>41596</v>
      </c>
      <c r="M52" s="18" t="s">
        <v>1175</v>
      </c>
      <c r="N52" s="18" t="s">
        <v>1176</v>
      </c>
      <c r="O52" s="19">
        <v>45354081</v>
      </c>
      <c r="P52" s="10" t="s">
        <v>450</v>
      </c>
      <c r="Q52" s="10" t="s">
        <v>32</v>
      </c>
    </row>
    <row r="53" spans="1:17" ht="36" customHeight="1">
      <c r="A53" s="16">
        <f t="shared" si="1"/>
        <v>2013111050</v>
      </c>
      <c r="B53" s="5" t="s">
        <v>1178</v>
      </c>
      <c r="C53" s="27">
        <v>412.8</v>
      </c>
      <c r="D53" s="7"/>
      <c r="E53" s="65">
        <v>41592</v>
      </c>
      <c r="F53" s="18" t="s">
        <v>215</v>
      </c>
      <c r="G53" s="8" t="s">
        <v>982</v>
      </c>
      <c r="H53" s="19">
        <v>31355374</v>
      </c>
      <c r="I53" s="7"/>
      <c r="J53" s="5"/>
      <c r="K53" s="27"/>
      <c r="L53" s="65"/>
      <c r="M53" s="21"/>
      <c r="N53" s="5"/>
      <c r="O53" s="9"/>
      <c r="P53" s="10"/>
      <c r="Q53" s="10"/>
    </row>
    <row r="54" spans="1:17" ht="36" customHeight="1">
      <c r="A54" s="16">
        <f t="shared" si="1"/>
        <v>2013111051</v>
      </c>
      <c r="B54" s="5" t="s">
        <v>1179</v>
      </c>
      <c r="C54" s="27">
        <v>70</v>
      </c>
      <c r="D54" s="7"/>
      <c r="E54" s="65">
        <v>41592</v>
      </c>
      <c r="F54" s="21" t="s">
        <v>1180</v>
      </c>
      <c r="G54" s="5" t="s">
        <v>1181</v>
      </c>
      <c r="H54" s="9">
        <v>33002061</v>
      </c>
      <c r="I54" s="7" t="s">
        <v>1182</v>
      </c>
      <c r="J54" s="5" t="s">
        <v>1179</v>
      </c>
      <c r="K54" s="27">
        <v>70</v>
      </c>
      <c r="L54" s="65">
        <v>41592</v>
      </c>
      <c r="M54" s="21" t="s">
        <v>1180</v>
      </c>
      <c r="N54" s="5" t="s">
        <v>1181</v>
      </c>
      <c r="O54" s="9">
        <v>33002061</v>
      </c>
      <c r="P54" s="10" t="s">
        <v>450</v>
      </c>
      <c r="Q54" s="10" t="s">
        <v>32</v>
      </c>
    </row>
    <row r="55" spans="1:17" ht="36" customHeight="1">
      <c r="A55" s="16">
        <f t="shared" si="1"/>
        <v>2013111052</v>
      </c>
      <c r="B55" s="5" t="s">
        <v>117</v>
      </c>
      <c r="C55" s="27">
        <v>73.16</v>
      </c>
      <c r="D55" s="7" t="s">
        <v>118</v>
      </c>
      <c r="E55" s="65">
        <v>41593</v>
      </c>
      <c r="F55" s="18" t="s">
        <v>119</v>
      </c>
      <c r="G55" s="18" t="s">
        <v>120</v>
      </c>
      <c r="H55" s="19">
        <v>31322832</v>
      </c>
      <c r="I55" s="7"/>
      <c r="J55" s="5"/>
      <c r="K55" s="27"/>
      <c r="L55" s="65"/>
      <c r="M55" s="18"/>
      <c r="N55" s="18"/>
      <c r="O55" s="19"/>
      <c r="P55" s="10"/>
      <c r="Q55" s="10"/>
    </row>
    <row r="56" spans="1:17" ht="36" customHeight="1">
      <c r="A56" s="16">
        <f t="shared" si="1"/>
        <v>2013111053</v>
      </c>
      <c r="B56" s="5" t="s">
        <v>18</v>
      </c>
      <c r="C56" s="27">
        <v>559.46</v>
      </c>
      <c r="D56" s="7"/>
      <c r="E56" s="65">
        <v>41589</v>
      </c>
      <c r="F56" s="18" t="s">
        <v>151</v>
      </c>
      <c r="G56" s="18" t="s">
        <v>655</v>
      </c>
      <c r="H56" s="19">
        <v>36397164</v>
      </c>
      <c r="I56" s="7"/>
      <c r="J56" s="5" t="s">
        <v>18</v>
      </c>
      <c r="K56" s="27">
        <v>559.46</v>
      </c>
      <c r="L56" s="65">
        <v>41588</v>
      </c>
      <c r="M56" s="18" t="s">
        <v>151</v>
      </c>
      <c r="N56" s="18" t="s">
        <v>655</v>
      </c>
      <c r="O56" s="19">
        <v>36397164</v>
      </c>
      <c r="P56" s="10" t="s">
        <v>1137</v>
      </c>
      <c r="Q56" s="10" t="s">
        <v>1138</v>
      </c>
    </row>
    <row r="57" spans="1:17" ht="36" customHeight="1">
      <c r="A57" s="16">
        <f t="shared" si="1"/>
        <v>2013111054</v>
      </c>
      <c r="B57" s="5" t="s">
        <v>18</v>
      </c>
      <c r="C57" s="27">
        <v>472.26</v>
      </c>
      <c r="D57" s="7" t="s">
        <v>292</v>
      </c>
      <c r="E57" s="65">
        <v>41599</v>
      </c>
      <c r="F57" s="18" t="s">
        <v>50</v>
      </c>
      <c r="G57" s="18" t="s">
        <v>51</v>
      </c>
      <c r="H57" s="19">
        <v>36019209</v>
      </c>
      <c r="I57" s="7" t="s">
        <v>1183</v>
      </c>
      <c r="J57" s="5" t="s">
        <v>18</v>
      </c>
      <c r="K57" s="27">
        <v>472.26</v>
      </c>
      <c r="L57" s="65">
        <v>41598</v>
      </c>
      <c r="M57" s="18" t="s">
        <v>50</v>
      </c>
      <c r="N57" s="18" t="s">
        <v>51</v>
      </c>
      <c r="O57" s="19">
        <v>36019209</v>
      </c>
      <c r="P57" s="10" t="s">
        <v>450</v>
      </c>
      <c r="Q57" s="10" t="s">
        <v>32</v>
      </c>
    </row>
    <row r="58" spans="1:17" ht="36" customHeight="1">
      <c r="A58" s="16">
        <f t="shared" si="1"/>
        <v>2013111055</v>
      </c>
      <c r="B58" s="5" t="s">
        <v>18</v>
      </c>
      <c r="C58" s="26">
        <v>258.08</v>
      </c>
      <c r="D58" s="7" t="s">
        <v>286</v>
      </c>
      <c r="E58" s="65">
        <v>41603</v>
      </c>
      <c r="F58" s="21" t="s">
        <v>45</v>
      </c>
      <c r="G58" s="5" t="s">
        <v>284</v>
      </c>
      <c r="H58" s="9">
        <v>17147622</v>
      </c>
      <c r="I58" s="7" t="s">
        <v>1184</v>
      </c>
      <c r="J58" s="5" t="s">
        <v>18</v>
      </c>
      <c r="K58" s="26">
        <v>258.08</v>
      </c>
      <c r="L58" s="65">
        <v>41602</v>
      </c>
      <c r="M58" s="21" t="s">
        <v>45</v>
      </c>
      <c r="N58" s="5" t="s">
        <v>284</v>
      </c>
      <c r="O58" s="9">
        <v>17147622</v>
      </c>
      <c r="P58" s="10" t="s">
        <v>450</v>
      </c>
      <c r="Q58" s="10" t="s">
        <v>32</v>
      </c>
    </row>
    <row r="59" spans="1:17" ht="36" customHeight="1">
      <c r="A59" s="16">
        <f t="shared" si="1"/>
        <v>2013111056</v>
      </c>
      <c r="B59" s="5" t="s">
        <v>18</v>
      </c>
      <c r="C59" s="27">
        <v>148.78</v>
      </c>
      <c r="D59" s="7"/>
      <c r="E59" s="65">
        <v>41596</v>
      </c>
      <c r="F59" s="18" t="s">
        <v>151</v>
      </c>
      <c r="G59" s="18" t="s">
        <v>655</v>
      </c>
      <c r="H59" s="19">
        <v>36397164</v>
      </c>
      <c r="I59" s="7" t="s">
        <v>1185</v>
      </c>
      <c r="J59" s="5" t="s">
        <v>18</v>
      </c>
      <c r="K59" s="27">
        <v>148.78</v>
      </c>
      <c r="L59" s="65">
        <v>41588</v>
      </c>
      <c r="M59" s="18" t="s">
        <v>151</v>
      </c>
      <c r="N59" s="18" t="s">
        <v>655</v>
      </c>
      <c r="O59" s="19">
        <v>36397164</v>
      </c>
      <c r="P59" s="10" t="s">
        <v>1137</v>
      </c>
      <c r="Q59" s="10" t="s">
        <v>1138</v>
      </c>
    </row>
    <row r="60" spans="1:17" ht="36" customHeight="1">
      <c r="A60" s="16">
        <f t="shared" si="1"/>
        <v>2013111057</v>
      </c>
      <c r="B60" s="5" t="s">
        <v>18</v>
      </c>
      <c r="C60" s="27">
        <v>934.9</v>
      </c>
      <c r="D60" s="7" t="s">
        <v>263</v>
      </c>
      <c r="E60" s="65">
        <v>41598</v>
      </c>
      <c r="F60" s="21" t="s">
        <v>20</v>
      </c>
      <c r="G60" s="5" t="s">
        <v>21</v>
      </c>
      <c r="H60" s="9">
        <v>45952672</v>
      </c>
      <c r="I60" s="7"/>
      <c r="J60" s="5" t="s">
        <v>18</v>
      </c>
      <c r="K60" s="27">
        <v>934.9</v>
      </c>
      <c r="L60" s="65">
        <v>41596</v>
      </c>
      <c r="M60" s="21" t="s">
        <v>20</v>
      </c>
      <c r="N60" s="5" t="s">
        <v>21</v>
      </c>
      <c r="O60" s="9">
        <v>45952672</v>
      </c>
      <c r="P60" s="10" t="s">
        <v>450</v>
      </c>
      <c r="Q60" s="10" t="s">
        <v>32</v>
      </c>
    </row>
    <row r="61" spans="1:17" ht="36" customHeight="1">
      <c r="A61" s="16">
        <f>SUM(A60+1)</f>
        <v>2013111058</v>
      </c>
      <c r="B61" s="5" t="s">
        <v>25</v>
      </c>
      <c r="C61" s="27">
        <v>646.71</v>
      </c>
      <c r="D61" s="7" t="s">
        <v>1127</v>
      </c>
      <c r="E61" s="65">
        <v>41597</v>
      </c>
      <c r="F61" s="18" t="s">
        <v>27</v>
      </c>
      <c r="G61" s="18" t="s">
        <v>28</v>
      </c>
      <c r="H61" s="19">
        <v>45713019</v>
      </c>
      <c r="I61" s="7" t="s">
        <v>1186</v>
      </c>
      <c r="J61" s="5" t="s">
        <v>25</v>
      </c>
      <c r="K61" s="27">
        <v>646.71</v>
      </c>
      <c r="L61" s="65">
        <v>41592</v>
      </c>
      <c r="M61" s="18" t="s">
        <v>27</v>
      </c>
      <c r="N61" s="18" t="s">
        <v>28</v>
      </c>
      <c r="O61" s="19">
        <v>45713019</v>
      </c>
      <c r="P61" s="10" t="s">
        <v>450</v>
      </c>
      <c r="Q61" s="10" t="s">
        <v>32</v>
      </c>
    </row>
    <row r="62" spans="1:17" ht="36" customHeight="1">
      <c r="A62" s="16">
        <f>SUM(A61+1)</f>
        <v>2013111059</v>
      </c>
      <c r="B62" s="5" t="s">
        <v>25</v>
      </c>
      <c r="C62" s="27">
        <v>785.09</v>
      </c>
      <c r="D62" s="7" t="s">
        <v>1129</v>
      </c>
      <c r="E62" s="65">
        <v>41597</v>
      </c>
      <c r="F62" s="18" t="s">
        <v>27</v>
      </c>
      <c r="G62" s="18" t="s">
        <v>28</v>
      </c>
      <c r="H62" s="19">
        <v>45713020</v>
      </c>
      <c r="I62" s="7" t="s">
        <v>1187</v>
      </c>
      <c r="J62" s="5" t="s">
        <v>25</v>
      </c>
      <c r="K62" s="27">
        <v>785.09</v>
      </c>
      <c r="L62" s="65">
        <v>41593</v>
      </c>
      <c r="M62" s="18" t="s">
        <v>27</v>
      </c>
      <c r="N62" s="18" t="s">
        <v>28</v>
      </c>
      <c r="O62" s="19">
        <v>45713020</v>
      </c>
      <c r="P62" s="10" t="s">
        <v>450</v>
      </c>
      <c r="Q62" s="10" t="s">
        <v>32</v>
      </c>
    </row>
    <row r="63" spans="1:17" ht="36" customHeight="1">
      <c r="A63" s="16">
        <f>SUM(A62+1)</f>
        <v>2013111060</v>
      </c>
      <c r="B63" s="5" t="s">
        <v>25</v>
      </c>
      <c r="C63" s="27">
        <v>890.7</v>
      </c>
      <c r="D63" s="7" t="s">
        <v>1131</v>
      </c>
      <c r="E63" s="65">
        <v>41597</v>
      </c>
      <c r="F63" s="18" t="s">
        <v>27</v>
      </c>
      <c r="G63" s="18" t="s">
        <v>28</v>
      </c>
      <c r="H63" s="19">
        <v>45713021</v>
      </c>
      <c r="I63" s="7" t="s">
        <v>1188</v>
      </c>
      <c r="J63" s="5" t="s">
        <v>25</v>
      </c>
      <c r="K63" s="27">
        <v>890.7</v>
      </c>
      <c r="L63" s="65">
        <v>41591</v>
      </c>
      <c r="M63" s="18" t="s">
        <v>27</v>
      </c>
      <c r="N63" s="18" t="s">
        <v>28</v>
      </c>
      <c r="O63" s="19">
        <v>45713021</v>
      </c>
      <c r="P63" s="10" t="s">
        <v>450</v>
      </c>
      <c r="Q63" s="10" t="s">
        <v>32</v>
      </c>
    </row>
    <row r="64" spans="1:17" ht="36" customHeight="1">
      <c r="A64" s="16">
        <f>SUM(A63+1)</f>
        <v>2013111061</v>
      </c>
      <c r="B64" s="5" t="s">
        <v>25</v>
      </c>
      <c r="C64" s="27">
        <v>464.13</v>
      </c>
      <c r="D64" s="7" t="s">
        <v>448</v>
      </c>
      <c r="E64" s="65">
        <v>41597</v>
      </c>
      <c r="F64" s="18" t="s">
        <v>27</v>
      </c>
      <c r="G64" s="18" t="s">
        <v>28</v>
      </c>
      <c r="H64" s="19">
        <v>45713022</v>
      </c>
      <c r="I64" s="7" t="s">
        <v>1189</v>
      </c>
      <c r="J64" s="5" t="s">
        <v>25</v>
      </c>
      <c r="K64" s="27">
        <v>464.13</v>
      </c>
      <c r="L64" s="65">
        <v>41593</v>
      </c>
      <c r="M64" s="18" t="s">
        <v>27</v>
      </c>
      <c r="N64" s="18" t="s">
        <v>28</v>
      </c>
      <c r="O64" s="19">
        <v>45713022</v>
      </c>
      <c r="P64" s="10" t="s">
        <v>450</v>
      </c>
      <c r="Q64" s="10" t="s">
        <v>32</v>
      </c>
    </row>
    <row r="65" spans="1:17" ht="36" customHeight="1">
      <c r="A65" s="16">
        <f>SUM(A64+1)</f>
        <v>2013111062</v>
      </c>
      <c r="B65" s="5" t="s">
        <v>1190</v>
      </c>
      <c r="C65" s="27">
        <v>102.8</v>
      </c>
      <c r="D65" s="7"/>
      <c r="E65" s="65">
        <v>41599</v>
      </c>
      <c r="F65" s="21" t="s">
        <v>296</v>
      </c>
      <c r="G65" s="5" t="s">
        <v>103</v>
      </c>
      <c r="H65" s="9">
        <v>17081173</v>
      </c>
      <c r="I65" s="7" t="s">
        <v>1191</v>
      </c>
      <c r="J65" s="5" t="s">
        <v>1190</v>
      </c>
      <c r="K65" s="27">
        <v>102.8</v>
      </c>
      <c r="L65" s="65">
        <v>41598</v>
      </c>
      <c r="M65" s="21" t="s">
        <v>296</v>
      </c>
      <c r="N65" s="5" t="s">
        <v>103</v>
      </c>
      <c r="O65" s="9">
        <v>17081173</v>
      </c>
      <c r="P65" s="10" t="s">
        <v>450</v>
      </c>
      <c r="Q65" s="10" t="s">
        <v>32</v>
      </c>
    </row>
    <row r="66" spans="1:17" ht="36" customHeight="1">
      <c r="A66" s="16">
        <f aca="true" t="shared" si="2" ref="A66:A125">SUM(A65+1)</f>
        <v>2013111063</v>
      </c>
      <c r="B66" s="5" t="s">
        <v>1192</v>
      </c>
      <c r="C66" s="27">
        <v>10.01</v>
      </c>
      <c r="D66" s="7"/>
      <c r="E66" s="65">
        <v>41598</v>
      </c>
      <c r="F66" s="18" t="s">
        <v>316</v>
      </c>
      <c r="G66" s="18" t="s">
        <v>315</v>
      </c>
      <c r="H66" s="19">
        <v>31320911</v>
      </c>
      <c r="I66" s="7"/>
      <c r="J66" s="5" t="s">
        <v>1192</v>
      </c>
      <c r="K66" s="27">
        <v>10.01</v>
      </c>
      <c r="L66" s="65">
        <v>41597</v>
      </c>
      <c r="M66" s="18" t="s">
        <v>316</v>
      </c>
      <c r="N66" s="18" t="s">
        <v>315</v>
      </c>
      <c r="O66" s="19">
        <v>31320911</v>
      </c>
      <c r="P66" s="10" t="s">
        <v>450</v>
      </c>
      <c r="Q66" s="10" t="s">
        <v>32</v>
      </c>
    </row>
    <row r="67" spans="1:17" ht="36" customHeight="1">
      <c r="A67" s="16">
        <f t="shared" si="2"/>
        <v>2013111064</v>
      </c>
      <c r="B67" s="5" t="s">
        <v>22</v>
      </c>
      <c r="C67" s="27">
        <v>79.35</v>
      </c>
      <c r="D67" s="7"/>
      <c r="E67" s="65">
        <v>41599</v>
      </c>
      <c r="F67" s="30" t="s">
        <v>510</v>
      </c>
      <c r="G67" s="30" t="s">
        <v>511</v>
      </c>
      <c r="H67" s="31">
        <v>35908718</v>
      </c>
      <c r="I67" s="7"/>
      <c r="J67" s="5"/>
      <c r="K67" s="27"/>
      <c r="L67" s="65"/>
      <c r="M67" s="18"/>
      <c r="N67" s="18"/>
      <c r="O67" s="19"/>
      <c r="P67" s="10"/>
      <c r="Q67" s="10"/>
    </row>
    <row r="68" spans="1:17" ht="36" customHeight="1">
      <c r="A68" s="16">
        <f t="shared" si="2"/>
        <v>2013111065</v>
      </c>
      <c r="B68" s="5" t="s">
        <v>720</v>
      </c>
      <c r="C68" s="26">
        <v>27</v>
      </c>
      <c r="D68" s="7"/>
      <c r="E68" s="65">
        <v>41599</v>
      </c>
      <c r="F68" s="30" t="s">
        <v>962</v>
      </c>
      <c r="G68" s="30" t="s">
        <v>38</v>
      </c>
      <c r="H68" s="31">
        <v>35708956</v>
      </c>
      <c r="I68" s="7"/>
      <c r="J68" s="5"/>
      <c r="K68" s="26"/>
      <c r="L68" s="65"/>
      <c r="M68" s="18"/>
      <c r="N68" s="18"/>
      <c r="O68" s="19"/>
      <c r="P68" s="10"/>
      <c r="Q68" s="10"/>
    </row>
    <row r="69" spans="1:17" ht="36" customHeight="1">
      <c r="A69" s="16">
        <f t="shared" si="2"/>
        <v>2013111066</v>
      </c>
      <c r="B69" s="5" t="s">
        <v>1193</v>
      </c>
      <c r="C69" s="27">
        <v>117.6</v>
      </c>
      <c r="D69" s="7"/>
      <c r="E69" s="65">
        <v>41603</v>
      </c>
      <c r="F69" s="18" t="s">
        <v>518</v>
      </c>
      <c r="G69" s="18" t="s">
        <v>519</v>
      </c>
      <c r="H69" s="19">
        <v>37954521</v>
      </c>
      <c r="I69" s="7" t="s">
        <v>1194</v>
      </c>
      <c r="J69" s="5" t="s">
        <v>1193</v>
      </c>
      <c r="K69" s="27">
        <v>117.6</v>
      </c>
      <c r="L69" s="65">
        <v>41592</v>
      </c>
      <c r="M69" s="18" t="s">
        <v>518</v>
      </c>
      <c r="N69" s="18" t="s">
        <v>519</v>
      </c>
      <c r="O69" s="19">
        <v>37954521</v>
      </c>
      <c r="P69" s="10" t="s">
        <v>450</v>
      </c>
      <c r="Q69" s="10" t="s">
        <v>32</v>
      </c>
    </row>
    <row r="70" spans="1:17" ht="36" customHeight="1">
      <c r="A70" s="16">
        <f t="shared" si="2"/>
        <v>2013111067</v>
      </c>
      <c r="B70" s="5" t="s">
        <v>54</v>
      </c>
      <c r="C70" s="27">
        <v>457.16</v>
      </c>
      <c r="D70" s="7" t="s">
        <v>749</v>
      </c>
      <c r="E70" s="65">
        <v>41598</v>
      </c>
      <c r="F70" s="23" t="s">
        <v>368</v>
      </c>
      <c r="G70" s="18" t="s">
        <v>369</v>
      </c>
      <c r="H70" s="19">
        <v>36210020</v>
      </c>
      <c r="I70" s="7" t="s">
        <v>1195</v>
      </c>
      <c r="J70" s="5" t="s">
        <v>54</v>
      </c>
      <c r="K70" s="27">
        <v>457.16</v>
      </c>
      <c r="L70" s="65">
        <v>41588</v>
      </c>
      <c r="M70" s="23" t="s">
        <v>368</v>
      </c>
      <c r="N70" s="18" t="s">
        <v>369</v>
      </c>
      <c r="O70" s="19">
        <v>36210020</v>
      </c>
      <c r="P70" s="10" t="s">
        <v>1137</v>
      </c>
      <c r="Q70" s="10" t="s">
        <v>1138</v>
      </c>
    </row>
    <row r="71" spans="1:17" ht="36" customHeight="1">
      <c r="A71" s="16">
        <f t="shared" si="2"/>
        <v>2013111068</v>
      </c>
      <c r="B71" s="5" t="s">
        <v>25</v>
      </c>
      <c r="C71" s="27">
        <v>903.37</v>
      </c>
      <c r="D71" s="7" t="s">
        <v>1127</v>
      </c>
      <c r="E71" s="65">
        <v>41604</v>
      </c>
      <c r="F71" s="18" t="s">
        <v>27</v>
      </c>
      <c r="G71" s="18" t="s">
        <v>28</v>
      </c>
      <c r="H71" s="19">
        <v>45713019</v>
      </c>
      <c r="I71" s="7" t="s">
        <v>1196</v>
      </c>
      <c r="J71" s="5" t="s">
        <v>25</v>
      </c>
      <c r="K71" s="27">
        <v>903.37</v>
      </c>
      <c r="L71" s="65">
        <v>41599</v>
      </c>
      <c r="M71" s="18" t="s">
        <v>27</v>
      </c>
      <c r="N71" s="18" t="s">
        <v>28</v>
      </c>
      <c r="O71" s="19">
        <v>45713019</v>
      </c>
      <c r="P71" s="10" t="s">
        <v>450</v>
      </c>
      <c r="Q71" s="10" t="s">
        <v>32</v>
      </c>
    </row>
    <row r="72" spans="1:17" ht="36" customHeight="1">
      <c r="A72" s="16">
        <f t="shared" si="2"/>
        <v>2013111069</v>
      </c>
      <c r="B72" s="5" t="s">
        <v>25</v>
      </c>
      <c r="C72" s="27">
        <v>1226.6</v>
      </c>
      <c r="D72" s="7" t="s">
        <v>1129</v>
      </c>
      <c r="E72" s="65">
        <v>41604</v>
      </c>
      <c r="F72" s="18" t="s">
        <v>27</v>
      </c>
      <c r="G72" s="18" t="s">
        <v>28</v>
      </c>
      <c r="H72" s="19">
        <v>45713020</v>
      </c>
      <c r="I72" s="7" t="s">
        <v>1197</v>
      </c>
      <c r="J72" s="5" t="s">
        <v>25</v>
      </c>
      <c r="K72" s="27">
        <v>1226.6</v>
      </c>
      <c r="L72" s="65">
        <v>41599</v>
      </c>
      <c r="M72" s="18" t="s">
        <v>27</v>
      </c>
      <c r="N72" s="18" t="s">
        <v>28</v>
      </c>
      <c r="O72" s="19">
        <v>45713020</v>
      </c>
      <c r="P72" s="10" t="s">
        <v>450</v>
      </c>
      <c r="Q72" s="10" t="s">
        <v>32</v>
      </c>
    </row>
    <row r="73" spans="1:17" ht="36" customHeight="1">
      <c r="A73" s="16">
        <f t="shared" si="2"/>
        <v>2013111070</v>
      </c>
      <c r="B73" s="5" t="s">
        <v>25</v>
      </c>
      <c r="C73" s="27">
        <v>454.46</v>
      </c>
      <c r="D73" s="7" t="s">
        <v>1131</v>
      </c>
      <c r="E73" s="65">
        <v>41604</v>
      </c>
      <c r="F73" s="18" t="s">
        <v>27</v>
      </c>
      <c r="G73" s="18" t="s">
        <v>28</v>
      </c>
      <c r="H73" s="19">
        <v>45713021</v>
      </c>
      <c r="I73" s="7" t="s">
        <v>1198</v>
      </c>
      <c r="J73" s="5" t="s">
        <v>25</v>
      </c>
      <c r="K73" s="27">
        <v>454.46</v>
      </c>
      <c r="L73" s="65">
        <v>41599</v>
      </c>
      <c r="M73" s="18" t="s">
        <v>27</v>
      </c>
      <c r="N73" s="18" t="s">
        <v>28</v>
      </c>
      <c r="O73" s="19">
        <v>45713021</v>
      </c>
      <c r="P73" s="10" t="s">
        <v>450</v>
      </c>
      <c r="Q73" s="10" t="s">
        <v>32</v>
      </c>
    </row>
    <row r="74" spans="1:17" ht="36" customHeight="1">
      <c r="A74" s="16">
        <f t="shared" si="2"/>
        <v>2013111071</v>
      </c>
      <c r="B74" s="5" t="s">
        <v>25</v>
      </c>
      <c r="C74" s="27">
        <v>490.35</v>
      </c>
      <c r="D74" s="7" t="s">
        <v>448</v>
      </c>
      <c r="E74" s="65">
        <v>41604</v>
      </c>
      <c r="F74" s="18" t="s">
        <v>27</v>
      </c>
      <c r="G74" s="18" t="s">
        <v>28</v>
      </c>
      <c r="H74" s="19">
        <v>45713022</v>
      </c>
      <c r="I74" s="7" t="s">
        <v>1199</v>
      </c>
      <c r="J74" s="5" t="s">
        <v>25</v>
      </c>
      <c r="K74" s="27">
        <v>490.35</v>
      </c>
      <c r="L74" s="65">
        <v>41599</v>
      </c>
      <c r="M74" s="18" t="s">
        <v>27</v>
      </c>
      <c r="N74" s="18" t="s">
        <v>28</v>
      </c>
      <c r="O74" s="19">
        <v>45713022</v>
      </c>
      <c r="P74" s="10" t="s">
        <v>450</v>
      </c>
      <c r="Q74" s="10" t="s">
        <v>32</v>
      </c>
    </row>
    <row r="75" spans="1:17" ht="36" customHeight="1">
      <c r="A75" s="16">
        <f t="shared" si="2"/>
        <v>2013111072</v>
      </c>
      <c r="B75" s="5" t="s">
        <v>374</v>
      </c>
      <c r="C75" s="27">
        <v>398.4</v>
      </c>
      <c r="D75" s="7"/>
      <c r="E75" s="65">
        <v>41605</v>
      </c>
      <c r="F75" s="21" t="s">
        <v>296</v>
      </c>
      <c r="G75" s="5" t="s">
        <v>103</v>
      </c>
      <c r="H75" s="9">
        <v>17081173</v>
      </c>
      <c r="I75" s="7" t="s">
        <v>1200</v>
      </c>
      <c r="J75" s="5" t="s">
        <v>374</v>
      </c>
      <c r="K75" s="27">
        <v>398.4</v>
      </c>
      <c r="L75" s="65">
        <v>41603</v>
      </c>
      <c r="M75" s="21" t="s">
        <v>296</v>
      </c>
      <c r="N75" s="5" t="s">
        <v>103</v>
      </c>
      <c r="O75" s="9">
        <v>17081173</v>
      </c>
      <c r="P75" s="10" t="s">
        <v>450</v>
      </c>
      <c r="Q75" s="10" t="s">
        <v>32</v>
      </c>
    </row>
    <row r="76" spans="1:17" ht="36" customHeight="1">
      <c r="A76" s="16">
        <f t="shared" si="2"/>
        <v>2013111073</v>
      </c>
      <c r="B76" s="5" t="s">
        <v>1144</v>
      </c>
      <c r="C76" s="27">
        <v>398.59</v>
      </c>
      <c r="D76" s="7" t="s">
        <v>147</v>
      </c>
      <c r="E76" s="65">
        <v>41584</v>
      </c>
      <c r="F76" s="30" t="s">
        <v>265</v>
      </c>
      <c r="G76" s="30" t="s">
        <v>521</v>
      </c>
      <c r="H76" s="31">
        <v>35697270</v>
      </c>
      <c r="I76" s="7"/>
      <c r="J76" s="5"/>
      <c r="K76" s="27"/>
      <c r="L76" s="65"/>
      <c r="M76" s="21"/>
      <c r="N76" s="5"/>
      <c r="O76" s="9"/>
      <c r="P76" s="10"/>
      <c r="Q76" s="10"/>
    </row>
    <row r="77" spans="1:17" ht="36" customHeight="1">
      <c r="A77" s="16">
        <f t="shared" si="2"/>
        <v>2013111074</v>
      </c>
      <c r="B77" s="5" t="s">
        <v>1201</v>
      </c>
      <c r="C77" s="27">
        <v>67.32</v>
      </c>
      <c r="D77" s="7"/>
      <c r="E77" s="65">
        <v>41598</v>
      </c>
      <c r="F77" s="21" t="s">
        <v>464</v>
      </c>
      <c r="G77" s="5" t="s">
        <v>465</v>
      </c>
      <c r="H77" s="9">
        <v>36226947</v>
      </c>
      <c r="I77" s="7"/>
      <c r="J77" s="5"/>
      <c r="K77" s="27"/>
      <c r="L77" s="65"/>
      <c r="M77" s="21"/>
      <c r="N77" s="5"/>
      <c r="O77" s="9"/>
      <c r="P77" s="10"/>
      <c r="Q77" s="10"/>
    </row>
    <row r="78" spans="1:17" ht="36" customHeight="1">
      <c r="A78" s="16">
        <f t="shared" si="2"/>
        <v>2013111075</v>
      </c>
      <c r="B78" s="5" t="s">
        <v>364</v>
      </c>
      <c r="C78" s="27">
        <v>65.4</v>
      </c>
      <c r="D78" s="7" t="s">
        <v>204</v>
      </c>
      <c r="E78" s="65">
        <v>41605</v>
      </c>
      <c r="F78" s="18" t="s">
        <v>205</v>
      </c>
      <c r="G78" s="8" t="s">
        <v>892</v>
      </c>
      <c r="H78" s="19">
        <v>36570460</v>
      </c>
      <c r="I78" s="7"/>
      <c r="J78" s="5"/>
      <c r="K78" s="27"/>
      <c r="L78" s="66"/>
      <c r="M78" s="21"/>
      <c r="N78" s="5"/>
      <c r="O78" s="9"/>
      <c r="P78" s="10"/>
      <c r="Q78" s="10"/>
    </row>
    <row r="79" spans="1:17" ht="36" customHeight="1">
      <c r="A79" s="16">
        <f t="shared" si="2"/>
        <v>2013111076</v>
      </c>
      <c r="B79" s="5" t="s">
        <v>929</v>
      </c>
      <c r="C79" s="27">
        <v>39.36</v>
      </c>
      <c r="D79" s="7" t="s">
        <v>165</v>
      </c>
      <c r="E79" s="65">
        <v>41608</v>
      </c>
      <c r="F79" s="21" t="s">
        <v>427</v>
      </c>
      <c r="G79" s="5" t="s">
        <v>428</v>
      </c>
      <c r="H79" s="9">
        <v>35742364</v>
      </c>
      <c r="I79" s="7"/>
      <c r="J79" s="5"/>
      <c r="K79" s="27"/>
      <c r="L79" s="65"/>
      <c r="M79" s="18"/>
      <c r="N79" s="18"/>
      <c r="O79" s="19"/>
      <c r="P79" s="10"/>
      <c r="Q79" s="10"/>
    </row>
    <row r="80" spans="1:17" ht="36" customHeight="1">
      <c r="A80" s="16">
        <f>SUM(A79+1)</f>
        <v>2013111077</v>
      </c>
      <c r="B80" s="5" t="s">
        <v>117</v>
      </c>
      <c r="C80" s="27">
        <v>147.58</v>
      </c>
      <c r="D80" s="7" t="s">
        <v>118</v>
      </c>
      <c r="E80" s="65">
        <v>41608</v>
      </c>
      <c r="F80" s="18" t="s">
        <v>119</v>
      </c>
      <c r="G80" s="18" t="s">
        <v>120</v>
      </c>
      <c r="H80" s="19">
        <v>31322832</v>
      </c>
      <c r="I80" s="7"/>
      <c r="J80" s="5"/>
      <c r="K80" s="27"/>
      <c r="L80" s="65"/>
      <c r="M80" s="18"/>
      <c r="N80" s="18"/>
      <c r="O80" s="19"/>
      <c r="P80" s="10"/>
      <c r="Q80" s="10"/>
    </row>
    <row r="81" spans="1:17" ht="36" customHeight="1">
      <c r="A81" s="16">
        <f>SUM(A80+1)</f>
        <v>2013111078</v>
      </c>
      <c r="B81" s="5" t="s">
        <v>1202</v>
      </c>
      <c r="C81" s="27">
        <v>28.8</v>
      </c>
      <c r="D81" s="7" t="s">
        <v>252</v>
      </c>
      <c r="E81" s="65">
        <v>41608</v>
      </c>
      <c r="F81" s="18" t="s">
        <v>434</v>
      </c>
      <c r="G81" s="18" t="s">
        <v>1203</v>
      </c>
      <c r="H81" s="19">
        <v>685852</v>
      </c>
      <c r="I81" s="7"/>
      <c r="J81" s="5"/>
      <c r="K81" s="27"/>
      <c r="L81" s="65"/>
      <c r="M81" s="18"/>
      <c r="N81" s="18"/>
      <c r="O81" s="19"/>
      <c r="P81" s="10"/>
      <c r="Q81" s="10"/>
    </row>
    <row r="82" spans="1:17" ht="36" customHeight="1">
      <c r="A82" s="16">
        <f>SUM(A81+1)</f>
        <v>2013111079</v>
      </c>
      <c r="B82" s="5" t="s">
        <v>18</v>
      </c>
      <c r="C82" s="27">
        <v>97.46</v>
      </c>
      <c r="D82" s="7"/>
      <c r="E82" s="65">
        <v>41608</v>
      </c>
      <c r="F82" s="18" t="s">
        <v>1204</v>
      </c>
      <c r="G82" s="18" t="s">
        <v>1205</v>
      </c>
      <c r="H82" s="19">
        <v>40731715</v>
      </c>
      <c r="I82" s="7" t="s">
        <v>1206</v>
      </c>
      <c r="J82" s="5" t="s">
        <v>18</v>
      </c>
      <c r="K82" s="27">
        <v>97.46</v>
      </c>
      <c r="L82" s="65">
        <v>41583</v>
      </c>
      <c r="M82" s="18" t="s">
        <v>1204</v>
      </c>
      <c r="N82" s="18" t="s">
        <v>1205</v>
      </c>
      <c r="O82" s="19">
        <v>40731715</v>
      </c>
      <c r="P82" s="10" t="s">
        <v>1137</v>
      </c>
      <c r="Q82" s="10" t="s">
        <v>1138</v>
      </c>
    </row>
    <row r="83" spans="1:17" ht="36" customHeight="1">
      <c r="A83" s="16">
        <f>SUM(A82+1)</f>
        <v>2013111080</v>
      </c>
      <c r="B83" s="5" t="s">
        <v>18</v>
      </c>
      <c r="C83" s="27">
        <v>1197.02</v>
      </c>
      <c r="D83" s="7" t="s">
        <v>263</v>
      </c>
      <c r="E83" s="65">
        <v>41607</v>
      </c>
      <c r="F83" s="21" t="s">
        <v>20</v>
      </c>
      <c r="G83" s="5" t="s">
        <v>21</v>
      </c>
      <c r="H83" s="9">
        <v>45952672</v>
      </c>
      <c r="I83" s="7"/>
      <c r="J83" s="5" t="s">
        <v>18</v>
      </c>
      <c r="K83" s="27">
        <v>1197.02</v>
      </c>
      <c r="L83" s="65">
        <v>41603</v>
      </c>
      <c r="M83" s="21" t="s">
        <v>20</v>
      </c>
      <c r="N83" s="5" t="s">
        <v>21</v>
      </c>
      <c r="O83" s="9">
        <v>45952672</v>
      </c>
      <c r="P83" s="10" t="s">
        <v>450</v>
      </c>
      <c r="Q83" s="10" t="s">
        <v>32</v>
      </c>
    </row>
    <row r="84" spans="1:17" ht="36" customHeight="1">
      <c r="A84" s="16">
        <f t="shared" si="2"/>
        <v>2013111081</v>
      </c>
      <c r="B84" s="5" t="s">
        <v>168</v>
      </c>
      <c r="C84" s="27">
        <v>261.68</v>
      </c>
      <c r="D84" s="7"/>
      <c r="E84" s="65">
        <v>41608</v>
      </c>
      <c r="F84" s="18" t="s">
        <v>890</v>
      </c>
      <c r="G84" s="18" t="s">
        <v>891</v>
      </c>
      <c r="H84" s="19">
        <v>35763469</v>
      </c>
      <c r="I84" s="7"/>
      <c r="J84" s="5"/>
      <c r="K84" s="27"/>
      <c r="L84" s="65"/>
      <c r="M84" s="18"/>
      <c r="N84" s="18"/>
      <c r="O84" s="19"/>
      <c r="P84" s="10"/>
      <c r="Q84" s="10"/>
    </row>
    <row r="85" spans="1:17" ht="36" customHeight="1">
      <c r="A85" s="16">
        <f t="shared" si="2"/>
        <v>2013111082</v>
      </c>
      <c r="B85" s="5" t="s">
        <v>211</v>
      </c>
      <c r="C85" s="27">
        <v>9474.91</v>
      </c>
      <c r="D85" s="7" t="s">
        <v>743</v>
      </c>
      <c r="E85" s="65">
        <v>41608</v>
      </c>
      <c r="F85" s="21" t="s">
        <v>52</v>
      </c>
      <c r="G85" s="5" t="s">
        <v>53</v>
      </c>
      <c r="H85" s="9">
        <v>35815256</v>
      </c>
      <c r="I85" s="7"/>
      <c r="J85" s="5"/>
      <c r="K85" s="27"/>
      <c r="L85" s="65"/>
      <c r="M85" s="23"/>
      <c r="N85" s="18"/>
      <c r="O85" s="19"/>
      <c r="P85" s="10"/>
      <c r="Q85" s="10"/>
    </row>
    <row r="86" spans="1:17" ht="36" customHeight="1">
      <c r="A86" s="16">
        <f t="shared" si="2"/>
        <v>2013111083</v>
      </c>
      <c r="B86" s="5" t="s">
        <v>54</v>
      </c>
      <c r="C86" s="27">
        <v>498.32</v>
      </c>
      <c r="D86" s="7" t="s">
        <v>749</v>
      </c>
      <c r="E86" s="65">
        <v>41608</v>
      </c>
      <c r="F86" s="21" t="s">
        <v>368</v>
      </c>
      <c r="G86" s="5" t="s">
        <v>369</v>
      </c>
      <c r="H86" s="9">
        <v>36210020</v>
      </c>
      <c r="I86" s="7" t="s">
        <v>1169</v>
      </c>
      <c r="J86" s="5" t="s">
        <v>54</v>
      </c>
      <c r="K86" s="27">
        <v>498.32</v>
      </c>
      <c r="L86" s="65">
        <v>41588</v>
      </c>
      <c r="M86" s="21" t="s">
        <v>368</v>
      </c>
      <c r="N86" s="5" t="s">
        <v>369</v>
      </c>
      <c r="O86" s="9">
        <v>36210020</v>
      </c>
      <c r="P86" s="10" t="s">
        <v>1137</v>
      </c>
      <c r="Q86" s="10" t="s">
        <v>1138</v>
      </c>
    </row>
    <row r="87" spans="1:17" ht="36" customHeight="1">
      <c r="A87" s="16">
        <f t="shared" si="2"/>
        <v>2013111084</v>
      </c>
      <c r="B87" s="5" t="s">
        <v>203</v>
      </c>
      <c r="C87" s="27">
        <v>1691.47</v>
      </c>
      <c r="D87" s="7" t="s">
        <v>204</v>
      </c>
      <c r="E87" s="65">
        <v>41608</v>
      </c>
      <c r="F87" s="18" t="s">
        <v>205</v>
      </c>
      <c r="G87" s="8" t="s">
        <v>892</v>
      </c>
      <c r="H87" s="19">
        <v>36570460</v>
      </c>
      <c r="I87" s="7"/>
      <c r="J87" s="5"/>
      <c r="K87" s="27"/>
      <c r="L87" s="65"/>
      <c r="M87" s="18"/>
      <c r="N87" s="18"/>
      <c r="O87" s="19"/>
      <c r="P87" s="10"/>
      <c r="Q87" s="10"/>
    </row>
    <row r="88" spans="1:17" s="73" customFormat="1" ht="36" customHeight="1">
      <c r="A88" s="16">
        <f t="shared" si="2"/>
        <v>2013111085</v>
      </c>
      <c r="B88" s="5" t="s">
        <v>1207</v>
      </c>
      <c r="C88" s="27">
        <v>4172.12</v>
      </c>
      <c r="D88" s="7" t="s">
        <v>554</v>
      </c>
      <c r="E88" s="65">
        <v>41608</v>
      </c>
      <c r="F88" s="21" t="s">
        <v>353</v>
      </c>
      <c r="G88" s="5" t="s">
        <v>129</v>
      </c>
      <c r="H88" s="9">
        <v>36211222</v>
      </c>
      <c r="I88" s="67"/>
      <c r="J88" s="68"/>
      <c r="K88" s="69"/>
      <c r="L88" s="70"/>
      <c r="M88" s="68"/>
      <c r="N88" s="68"/>
      <c r="O88" s="71"/>
      <c r="P88" s="72"/>
      <c r="Q88" s="72"/>
    </row>
    <row r="89" spans="1:17" ht="36" customHeight="1">
      <c r="A89" s="16">
        <f t="shared" si="2"/>
        <v>2013111086</v>
      </c>
      <c r="B89" s="5" t="s">
        <v>168</v>
      </c>
      <c r="C89" s="27">
        <v>99.72</v>
      </c>
      <c r="D89" s="7"/>
      <c r="E89" s="65">
        <v>41608</v>
      </c>
      <c r="F89" s="18" t="s">
        <v>890</v>
      </c>
      <c r="G89" s="18" t="s">
        <v>891</v>
      </c>
      <c r="H89" s="19">
        <v>35763469</v>
      </c>
      <c r="I89" s="7"/>
      <c r="J89" s="5"/>
      <c r="K89" s="27"/>
      <c r="L89" s="65"/>
      <c r="M89" s="18"/>
      <c r="N89" s="8"/>
      <c r="O89" s="19"/>
      <c r="P89" s="10"/>
      <c r="Q89" s="10"/>
    </row>
    <row r="90" spans="1:17" s="73" customFormat="1" ht="36" customHeight="1">
      <c r="A90" s="74">
        <f>SUM(A89+1)</f>
        <v>2013111087</v>
      </c>
      <c r="B90" s="68" t="s">
        <v>176</v>
      </c>
      <c r="C90" s="75">
        <v>0</v>
      </c>
      <c r="D90" s="67" t="s">
        <v>177</v>
      </c>
      <c r="E90" s="76">
        <v>41608</v>
      </c>
      <c r="F90" s="77" t="s">
        <v>553</v>
      </c>
      <c r="G90" s="68" t="s">
        <v>746</v>
      </c>
      <c r="H90" s="71">
        <v>36597341</v>
      </c>
      <c r="I90" s="67"/>
      <c r="J90" s="68"/>
      <c r="K90" s="75"/>
      <c r="L90" s="70"/>
      <c r="M90" s="77"/>
      <c r="N90" s="68"/>
      <c r="O90" s="71"/>
      <c r="P90" s="72"/>
      <c r="Q90" s="72"/>
    </row>
    <row r="91" spans="1:17" ht="36" customHeight="1">
      <c r="A91" s="16">
        <f t="shared" si="2"/>
        <v>2013111088</v>
      </c>
      <c r="B91" s="5"/>
      <c r="C91" s="27">
        <f>SUM(C4:C90)</f>
        <v>77383.78</v>
      </c>
      <c r="D91" s="7"/>
      <c r="E91" s="65"/>
      <c r="F91" s="21"/>
      <c r="G91" s="5"/>
      <c r="H91" s="9"/>
      <c r="I91" s="7"/>
      <c r="J91" s="5"/>
      <c r="K91" s="27"/>
      <c r="L91" s="65"/>
      <c r="M91" s="21"/>
      <c r="N91" s="5"/>
      <c r="O91" s="9"/>
      <c r="P91" s="10"/>
      <c r="Q91" s="10"/>
    </row>
    <row r="92" spans="1:17" ht="36" customHeight="1">
      <c r="A92" s="16">
        <f t="shared" si="2"/>
        <v>2013111089</v>
      </c>
      <c r="B92" s="5"/>
      <c r="C92" s="27"/>
      <c r="D92" s="7"/>
      <c r="E92" s="65"/>
      <c r="F92" s="23"/>
      <c r="G92" s="18"/>
      <c r="H92" s="19"/>
      <c r="I92" s="7"/>
      <c r="J92" s="5"/>
      <c r="K92" s="27"/>
      <c r="L92" s="65"/>
      <c r="M92" s="23"/>
      <c r="N92" s="18"/>
      <c r="O92" s="19"/>
      <c r="P92" s="10"/>
      <c r="Q92" s="10"/>
    </row>
    <row r="93" spans="1:17" ht="36" customHeight="1">
      <c r="A93" s="16">
        <f t="shared" si="2"/>
        <v>2013111090</v>
      </c>
      <c r="B93" s="5"/>
      <c r="C93" s="27"/>
      <c r="D93" s="7"/>
      <c r="E93" s="65"/>
      <c r="F93" s="23"/>
      <c r="G93" s="18"/>
      <c r="H93" s="19"/>
      <c r="I93" s="7"/>
      <c r="J93" s="5"/>
      <c r="K93" s="27"/>
      <c r="L93" s="65"/>
      <c r="M93" s="23"/>
      <c r="N93" s="18"/>
      <c r="O93" s="19"/>
      <c r="P93" s="10"/>
      <c r="Q93" s="10"/>
    </row>
    <row r="94" spans="1:17" ht="36" customHeight="1">
      <c r="A94" s="16">
        <f t="shared" si="2"/>
        <v>2013111091</v>
      </c>
      <c r="B94" s="5"/>
      <c r="C94" s="27"/>
      <c r="D94" s="7"/>
      <c r="E94" s="65"/>
      <c r="F94" s="18"/>
      <c r="G94" s="18"/>
      <c r="H94" s="19"/>
      <c r="I94" s="7"/>
      <c r="J94" s="5"/>
      <c r="K94" s="27"/>
      <c r="L94" s="65"/>
      <c r="M94" s="18"/>
      <c r="N94" s="18"/>
      <c r="O94" s="19"/>
      <c r="P94" s="10"/>
      <c r="Q94" s="10"/>
    </row>
    <row r="95" spans="1:17" ht="36" customHeight="1">
      <c r="A95" s="16">
        <f t="shared" si="2"/>
        <v>2013111092</v>
      </c>
      <c r="B95" s="5"/>
      <c r="C95" s="27"/>
      <c r="D95" s="7"/>
      <c r="E95" s="65"/>
      <c r="F95" s="21"/>
      <c r="G95" s="5"/>
      <c r="H95" s="9"/>
      <c r="I95" s="7"/>
      <c r="J95" s="5"/>
      <c r="K95" s="27"/>
      <c r="L95" s="65"/>
      <c r="M95" s="21"/>
      <c r="N95" s="5"/>
      <c r="O95" s="9"/>
      <c r="P95" s="9"/>
      <c r="Q95" s="10"/>
    </row>
    <row r="96" spans="1:17" ht="36" customHeight="1">
      <c r="A96" s="16">
        <f t="shared" si="2"/>
        <v>2013111093</v>
      </c>
      <c r="B96" s="5"/>
      <c r="C96" s="27"/>
      <c r="D96" s="7"/>
      <c r="E96" s="65"/>
      <c r="F96" s="18"/>
      <c r="G96" s="18"/>
      <c r="H96" s="19"/>
      <c r="I96" s="7"/>
      <c r="J96" s="5"/>
      <c r="K96" s="27"/>
      <c r="L96" s="65"/>
      <c r="M96" s="18"/>
      <c r="N96" s="18"/>
      <c r="O96" s="19"/>
      <c r="P96" s="10"/>
      <c r="Q96" s="10"/>
    </row>
    <row r="97" spans="1:17" ht="36" customHeight="1">
      <c r="A97" s="16">
        <f t="shared" si="2"/>
        <v>2013111094</v>
      </c>
      <c r="B97" s="5"/>
      <c r="C97" s="27"/>
      <c r="D97" s="7"/>
      <c r="E97" s="65"/>
      <c r="F97" s="18"/>
      <c r="G97" s="18"/>
      <c r="H97" s="19"/>
      <c r="I97" s="7"/>
      <c r="J97" s="5"/>
      <c r="K97" s="27"/>
      <c r="L97" s="65"/>
      <c r="M97" s="18"/>
      <c r="N97" s="18"/>
      <c r="O97" s="19"/>
      <c r="P97" s="10"/>
      <c r="Q97" s="10"/>
    </row>
    <row r="98" spans="1:17" ht="36" customHeight="1">
      <c r="A98" s="16">
        <f t="shared" si="2"/>
        <v>2013111095</v>
      </c>
      <c r="B98" s="5"/>
      <c r="C98" s="27"/>
      <c r="D98" s="7"/>
      <c r="E98" s="65"/>
      <c r="F98" s="18"/>
      <c r="G98" s="18"/>
      <c r="H98" s="19"/>
      <c r="I98" s="7"/>
      <c r="J98" s="5"/>
      <c r="K98" s="27"/>
      <c r="L98" s="65"/>
      <c r="M98" s="18"/>
      <c r="N98" s="18"/>
      <c r="O98" s="19"/>
      <c r="P98" s="10"/>
      <c r="Q98" s="10"/>
    </row>
    <row r="99" spans="1:17" ht="36" customHeight="1">
      <c r="A99" s="16">
        <f t="shared" si="2"/>
        <v>2013111096</v>
      </c>
      <c r="B99" s="5"/>
      <c r="C99" s="27"/>
      <c r="D99" s="7"/>
      <c r="E99" s="65"/>
      <c r="F99" s="18"/>
      <c r="G99" s="18"/>
      <c r="H99" s="19"/>
      <c r="I99" s="7"/>
      <c r="J99" s="5"/>
      <c r="K99" s="27"/>
      <c r="L99" s="65"/>
      <c r="M99" s="18"/>
      <c r="N99" s="18"/>
      <c r="O99" s="19"/>
      <c r="P99" s="10"/>
      <c r="Q99" s="10"/>
    </row>
    <row r="100" spans="1:17" ht="36" customHeight="1">
      <c r="A100" s="16">
        <f t="shared" si="2"/>
        <v>2013111097</v>
      </c>
      <c r="B100" s="5"/>
      <c r="C100" s="27"/>
      <c r="D100" s="7"/>
      <c r="E100" s="65"/>
      <c r="F100" s="18"/>
      <c r="G100" s="18"/>
      <c r="H100" s="19"/>
      <c r="I100" s="7"/>
      <c r="J100" s="5"/>
      <c r="K100" s="27"/>
      <c r="L100" s="78"/>
      <c r="M100" s="18"/>
      <c r="N100" s="18"/>
      <c r="O100" s="19"/>
      <c r="P100" s="10"/>
      <c r="Q100" s="10"/>
    </row>
    <row r="101" spans="1:17" ht="36" customHeight="1">
      <c r="A101" s="16">
        <f t="shared" si="2"/>
        <v>2013111098</v>
      </c>
      <c r="B101" s="5"/>
      <c r="C101" s="27"/>
      <c r="D101" s="7"/>
      <c r="E101" s="65"/>
      <c r="F101" s="18"/>
      <c r="G101" s="18"/>
      <c r="H101" s="19"/>
      <c r="I101" s="7"/>
      <c r="J101" s="5"/>
      <c r="K101" s="27"/>
      <c r="L101" s="65"/>
      <c r="M101" s="18"/>
      <c r="N101" s="18"/>
      <c r="O101" s="19"/>
      <c r="P101" s="10"/>
      <c r="Q101" s="10"/>
    </row>
    <row r="102" spans="1:17" ht="36" customHeight="1">
      <c r="A102" s="16">
        <f t="shared" si="2"/>
        <v>2013111099</v>
      </c>
      <c r="B102" s="5"/>
      <c r="C102" s="27"/>
      <c r="D102" s="7"/>
      <c r="E102" s="65"/>
      <c r="F102" s="18"/>
      <c r="G102" s="18"/>
      <c r="H102" s="19"/>
      <c r="I102" s="7"/>
      <c r="J102" s="5"/>
      <c r="K102" s="27"/>
      <c r="L102" s="65"/>
      <c r="M102" s="18"/>
      <c r="N102" s="18"/>
      <c r="O102" s="19"/>
      <c r="P102" s="10"/>
      <c r="Q102" s="10"/>
    </row>
    <row r="103" spans="1:17" ht="36" customHeight="1">
      <c r="A103" s="16">
        <f t="shared" si="2"/>
        <v>2013111100</v>
      </c>
      <c r="B103" s="5"/>
      <c r="C103" s="27"/>
      <c r="D103" s="7"/>
      <c r="E103" s="65"/>
      <c r="F103" s="18"/>
      <c r="G103" s="18"/>
      <c r="H103" s="19"/>
      <c r="I103" s="7"/>
      <c r="J103" s="5"/>
      <c r="K103" s="27"/>
      <c r="L103" s="65"/>
      <c r="M103" s="18"/>
      <c r="N103" s="18"/>
      <c r="O103" s="19"/>
      <c r="P103" s="10"/>
      <c r="Q103" s="10"/>
    </row>
    <row r="104" spans="1:17" ht="36" customHeight="1">
      <c r="A104" s="16">
        <f t="shared" si="2"/>
        <v>2013111101</v>
      </c>
      <c r="B104" s="5"/>
      <c r="C104" s="27"/>
      <c r="D104" s="7"/>
      <c r="E104" s="65"/>
      <c r="F104" s="18"/>
      <c r="G104" s="18"/>
      <c r="H104" s="19"/>
      <c r="I104" s="7"/>
      <c r="J104" s="5"/>
      <c r="K104" s="27"/>
      <c r="L104" s="65"/>
      <c r="M104" s="18"/>
      <c r="N104" s="18"/>
      <c r="O104" s="19"/>
      <c r="P104" s="10"/>
      <c r="Q104" s="10"/>
    </row>
    <row r="105" spans="1:17" ht="36" customHeight="1">
      <c r="A105" s="16">
        <f t="shared" si="2"/>
        <v>2013111102</v>
      </c>
      <c r="B105" s="5"/>
      <c r="C105" s="27"/>
      <c r="D105" s="7"/>
      <c r="E105" s="65"/>
      <c r="F105" s="18"/>
      <c r="G105" s="18"/>
      <c r="H105" s="19"/>
      <c r="I105" s="7"/>
      <c r="J105" s="5"/>
      <c r="K105" s="27"/>
      <c r="L105" s="65"/>
      <c r="M105" s="18"/>
      <c r="N105" s="18"/>
      <c r="O105" s="19"/>
      <c r="P105" s="10"/>
      <c r="Q105" s="10"/>
    </row>
    <row r="106" spans="1:17" ht="36" customHeight="1">
      <c r="A106" s="16">
        <f t="shared" si="2"/>
        <v>2013111103</v>
      </c>
      <c r="B106" s="5"/>
      <c r="C106" s="27"/>
      <c r="D106" s="7"/>
      <c r="E106" s="65"/>
      <c r="F106" s="21"/>
      <c r="G106" s="5"/>
      <c r="H106" s="9"/>
      <c r="I106" s="7"/>
      <c r="J106" s="5"/>
      <c r="K106" s="27"/>
      <c r="L106" s="65"/>
      <c r="M106" s="21"/>
      <c r="N106" s="5"/>
      <c r="O106" s="9"/>
      <c r="P106" s="10"/>
      <c r="Q106" s="10"/>
    </row>
    <row r="107" spans="1:17" ht="36" customHeight="1">
      <c r="A107" s="16">
        <f t="shared" si="2"/>
        <v>2013111104</v>
      </c>
      <c r="B107" s="5"/>
      <c r="C107" s="27"/>
      <c r="D107" s="7"/>
      <c r="E107" s="65"/>
      <c r="F107" s="23"/>
      <c r="G107" s="18"/>
      <c r="H107" s="19"/>
      <c r="I107" s="7"/>
      <c r="J107" s="5"/>
      <c r="K107" s="27"/>
      <c r="L107" s="65"/>
      <c r="M107" s="18"/>
      <c r="N107" s="18"/>
      <c r="O107" s="19"/>
      <c r="P107" s="10"/>
      <c r="Q107" s="10"/>
    </row>
    <row r="108" spans="1:17" ht="36" customHeight="1">
      <c r="A108" s="16">
        <f t="shared" si="2"/>
        <v>2013111105</v>
      </c>
      <c r="B108" s="5"/>
      <c r="C108" s="27"/>
      <c r="D108" s="7"/>
      <c r="E108" s="65"/>
      <c r="F108" s="18"/>
      <c r="G108" s="18"/>
      <c r="H108" s="19"/>
      <c r="I108" s="7"/>
      <c r="J108" s="5"/>
      <c r="K108" s="27"/>
      <c r="L108" s="65"/>
      <c r="M108" s="21"/>
      <c r="N108" s="5"/>
      <c r="O108" s="9"/>
      <c r="P108" s="10"/>
      <c r="Q108" s="10"/>
    </row>
    <row r="109" spans="1:17" ht="36" customHeight="1">
      <c r="A109" s="16">
        <f t="shared" si="2"/>
        <v>2013111106</v>
      </c>
      <c r="B109" s="5"/>
      <c r="C109" s="27"/>
      <c r="D109" s="7"/>
      <c r="E109" s="65"/>
      <c r="F109" s="18"/>
      <c r="G109" s="18"/>
      <c r="H109" s="19"/>
      <c r="I109" s="7"/>
      <c r="J109" s="5"/>
      <c r="K109" s="27"/>
      <c r="L109" s="65"/>
      <c r="M109" s="5"/>
      <c r="N109" s="6"/>
      <c r="O109" s="9"/>
      <c r="P109" s="10"/>
      <c r="Q109" s="10"/>
    </row>
    <row r="110" spans="1:17" ht="36" customHeight="1">
      <c r="A110" s="16">
        <f t="shared" si="2"/>
        <v>2013111107</v>
      </c>
      <c r="B110" s="5"/>
      <c r="C110" s="27"/>
      <c r="D110" s="7"/>
      <c r="E110" s="65"/>
      <c r="F110" s="23"/>
      <c r="G110" s="18"/>
      <c r="H110" s="19"/>
      <c r="I110" s="10"/>
      <c r="J110" s="5"/>
      <c r="K110" s="27"/>
      <c r="L110" s="65"/>
      <c r="M110" s="23"/>
      <c r="N110" s="18"/>
      <c r="O110" s="19"/>
      <c r="P110" s="10"/>
      <c r="Q110" s="10"/>
    </row>
    <row r="111" spans="1:17" ht="36" customHeight="1">
      <c r="A111" s="16">
        <f>SUM(A110+1)</f>
        <v>2013111108</v>
      </c>
      <c r="B111" s="5"/>
      <c r="C111" s="27"/>
      <c r="D111" s="7"/>
      <c r="E111" s="65"/>
      <c r="F111" s="18"/>
      <c r="G111" s="18"/>
      <c r="H111" s="19"/>
      <c r="I111" s="7"/>
      <c r="J111" s="13"/>
      <c r="K111" s="27"/>
      <c r="L111" s="65"/>
      <c r="M111" s="18"/>
      <c r="N111" s="18"/>
      <c r="O111" s="19"/>
      <c r="P111" s="10"/>
      <c r="Q111" s="10"/>
    </row>
    <row r="112" spans="1:17" ht="36" customHeight="1">
      <c r="A112" s="16">
        <f>SUM(A111+1)</f>
        <v>2013111109</v>
      </c>
      <c r="B112" s="5"/>
      <c r="C112" s="27"/>
      <c r="D112" s="7"/>
      <c r="E112" s="65"/>
      <c r="F112" s="18"/>
      <c r="G112" s="18"/>
      <c r="H112" s="19"/>
      <c r="I112" s="7"/>
      <c r="J112" s="13"/>
      <c r="K112" s="27"/>
      <c r="L112" s="65"/>
      <c r="M112" s="18"/>
      <c r="N112" s="18"/>
      <c r="O112" s="19"/>
      <c r="P112" s="10"/>
      <c r="Q112" s="10"/>
    </row>
    <row r="113" spans="1:17" ht="36" customHeight="1">
      <c r="A113" s="16">
        <f>SUM(A112+1)</f>
        <v>2013111110</v>
      </c>
      <c r="B113" s="5"/>
      <c r="C113" s="27"/>
      <c r="D113" s="7"/>
      <c r="E113" s="65"/>
      <c r="F113" s="18"/>
      <c r="G113" s="18"/>
      <c r="H113" s="19"/>
      <c r="I113" s="7"/>
      <c r="J113" s="13"/>
      <c r="K113" s="27"/>
      <c r="L113" s="65"/>
      <c r="M113" s="18"/>
      <c r="N113" s="18"/>
      <c r="O113" s="19"/>
      <c r="P113" s="10"/>
      <c r="Q113" s="10"/>
    </row>
    <row r="114" spans="1:17" ht="36" customHeight="1">
      <c r="A114" s="16">
        <f>SUM(A113+1)</f>
        <v>2013111111</v>
      </c>
      <c r="B114" s="5"/>
      <c r="C114" s="27"/>
      <c r="D114" s="7"/>
      <c r="E114" s="65"/>
      <c r="F114" s="18"/>
      <c r="G114" s="18"/>
      <c r="H114" s="19"/>
      <c r="I114" s="7"/>
      <c r="J114" s="13"/>
      <c r="K114" s="27"/>
      <c r="L114" s="65"/>
      <c r="M114" s="18"/>
      <c r="N114" s="18"/>
      <c r="O114" s="19"/>
      <c r="P114" s="10"/>
      <c r="Q114" s="10"/>
    </row>
    <row r="115" spans="1:17" ht="36" customHeight="1">
      <c r="A115" s="16">
        <f>SUM(A114+1)</f>
        <v>2013111112</v>
      </c>
      <c r="B115" s="5"/>
      <c r="C115" s="27"/>
      <c r="D115" s="7"/>
      <c r="E115" s="65"/>
      <c r="F115" s="21"/>
      <c r="G115" s="5"/>
      <c r="H115" s="9"/>
      <c r="I115" s="7"/>
      <c r="J115" s="5"/>
      <c r="K115" s="27"/>
      <c r="L115" s="65"/>
      <c r="M115" s="21"/>
      <c r="N115" s="5"/>
      <c r="O115" s="9"/>
      <c r="P115" s="9"/>
      <c r="Q115" s="10"/>
    </row>
    <row r="116" spans="1:17" ht="36" customHeight="1">
      <c r="A116" s="16">
        <f t="shared" si="2"/>
        <v>2013111113</v>
      </c>
      <c r="B116" s="5"/>
      <c r="C116" s="27"/>
      <c r="D116" s="7"/>
      <c r="E116" s="65"/>
      <c r="F116" s="21"/>
      <c r="G116" s="5"/>
      <c r="H116" s="9"/>
      <c r="I116" s="7"/>
      <c r="J116" s="5"/>
      <c r="K116" s="27"/>
      <c r="L116" s="65"/>
      <c r="M116" s="21"/>
      <c r="N116" s="5"/>
      <c r="O116" s="9"/>
      <c r="P116" s="10"/>
      <c r="Q116" s="10"/>
    </row>
    <row r="117" spans="1:17" ht="36" customHeight="1">
      <c r="A117" s="16">
        <f t="shared" si="2"/>
        <v>2013111114</v>
      </c>
      <c r="B117" s="5"/>
      <c r="C117" s="27"/>
      <c r="D117" s="7"/>
      <c r="E117" s="65"/>
      <c r="F117" s="21"/>
      <c r="G117" s="5"/>
      <c r="H117" s="9"/>
      <c r="I117" s="7"/>
      <c r="J117" s="5"/>
      <c r="K117" s="27"/>
      <c r="L117" s="65"/>
      <c r="M117" s="21"/>
      <c r="N117" s="5"/>
      <c r="O117" s="9"/>
      <c r="P117" s="10"/>
      <c r="Q117" s="10"/>
    </row>
    <row r="118" spans="1:17" ht="36" customHeight="1">
      <c r="A118" s="16">
        <f t="shared" si="2"/>
        <v>2013111115</v>
      </c>
      <c r="B118" s="5"/>
      <c r="C118" s="28"/>
      <c r="D118" s="7"/>
      <c r="E118" s="65"/>
      <c r="F118" s="21"/>
      <c r="G118" s="5"/>
      <c r="H118" s="9"/>
      <c r="I118" s="7"/>
      <c r="J118" s="5"/>
      <c r="K118" s="27"/>
      <c r="L118" s="65"/>
      <c r="M118" s="5"/>
      <c r="N118" s="5"/>
      <c r="O118" s="9"/>
      <c r="P118" s="10"/>
      <c r="Q118" s="10"/>
    </row>
    <row r="119" spans="1:17" ht="36" customHeight="1">
      <c r="A119" s="16">
        <f t="shared" si="2"/>
        <v>2013111116</v>
      </c>
      <c r="B119" s="5"/>
      <c r="C119" s="27"/>
      <c r="D119" s="7"/>
      <c r="E119" s="65"/>
      <c r="F119" s="21"/>
      <c r="G119" s="5"/>
      <c r="H119" s="9"/>
      <c r="I119" s="7"/>
      <c r="J119" s="13"/>
      <c r="K119" s="27"/>
      <c r="L119" s="65"/>
      <c r="M119" s="5"/>
      <c r="N119" s="5"/>
      <c r="O119" s="9"/>
      <c r="P119" s="10"/>
      <c r="Q119" s="10"/>
    </row>
    <row r="120" spans="1:17" ht="36" customHeight="1">
      <c r="A120" s="16">
        <f t="shared" si="2"/>
        <v>2013111117</v>
      </c>
      <c r="B120" s="5"/>
      <c r="C120" s="27"/>
      <c r="D120" s="7"/>
      <c r="E120" s="65"/>
      <c r="F120" s="21"/>
      <c r="G120" s="5"/>
      <c r="H120" s="9"/>
      <c r="I120" s="7"/>
      <c r="J120" s="5"/>
      <c r="K120" s="27"/>
      <c r="L120" s="65"/>
      <c r="M120" s="5"/>
      <c r="N120" s="5"/>
      <c r="O120" s="9"/>
      <c r="P120" s="10"/>
      <c r="Q120" s="10"/>
    </row>
    <row r="121" spans="1:17" ht="36" customHeight="1">
      <c r="A121" s="16">
        <f t="shared" si="2"/>
        <v>2013111118</v>
      </c>
      <c r="B121" s="5"/>
      <c r="C121" s="27"/>
      <c r="D121" s="7"/>
      <c r="E121" s="65"/>
      <c r="F121" s="21"/>
      <c r="G121" s="5"/>
      <c r="H121" s="9"/>
      <c r="I121" s="7"/>
      <c r="J121" s="5"/>
      <c r="K121" s="27"/>
      <c r="L121" s="65"/>
      <c r="M121" s="5"/>
      <c r="N121" s="5"/>
      <c r="O121" s="9"/>
      <c r="P121" s="10"/>
      <c r="Q121" s="10"/>
    </row>
    <row r="122" spans="1:17" ht="36" customHeight="1">
      <c r="A122" s="16">
        <f t="shared" si="2"/>
        <v>2013111119</v>
      </c>
      <c r="B122" s="5"/>
      <c r="C122" s="27"/>
      <c r="D122" s="7"/>
      <c r="E122" s="65"/>
      <c r="F122" s="21"/>
      <c r="G122" s="5"/>
      <c r="H122" s="9"/>
      <c r="I122" s="7"/>
      <c r="J122" s="5"/>
      <c r="K122" s="27"/>
      <c r="L122" s="65"/>
      <c r="M122" s="5"/>
      <c r="N122" s="5"/>
      <c r="O122" s="9"/>
      <c r="P122" s="10"/>
      <c r="Q122" s="10"/>
    </row>
    <row r="123" spans="1:17" ht="36" customHeight="1">
      <c r="A123" s="16">
        <f t="shared" si="2"/>
        <v>2013111120</v>
      </c>
      <c r="B123" s="5"/>
      <c r="C123" s="27"/>
      <c r="D123" s="7"/>
      <c r="E123" s="65"/>
      <c r="F123" s="21"/>
      <c r="G123" s="5"/>
      <c r="H123" s="9"/>
      <c r="I123" s="7"/>
      <c r="J123" s="5"/>
      <c r="K123" s="27"/>
      <c r="L123" s="65"/>
      <c r="M123" s="5"/>
      <c r="N123" s="5"/>
      <c r="O123" s="9"/>
      <c r="P123" s="10"/>
      <c r="Q123" s="10"/>
    </row>
    <row r="124" spans="1:17" ht="36" customHeight="1">
      <c r="A124" s="16">
        <f t="shared" si="2"/>
        <v>2013111121</v>
      </c>
      <c r="B124" s="5"/>
      <c r="C124" s="27"/>
      <c r="D124" s="7"/>
      <c r="E124" s="65"/>
      <c r="F124" s="21"/>
      <c r="G124" s="5"/>
      <c r="H124" s="9"/>
      <c r="I124" s="7"/>
      <c r="J124" s="5"/>
      <c r="K124" s="27"/>
      <c r="L124" s="65"/>
      <c r="M124" s="5"/>
      <c r="N124" s="5"/>
      <c r="O124" s="9"/>
      <c r="P124" s="10"/>
      <c r="Q124" s="10"/>
    </row>
    <row r="125" spans="1:17" ht="36" customHeight="1">
      <c r="A125" s="16">
        <f t="shared" si="2"/>
        <v>2013111122</v>
      </c>
      <c r="B125" s="5"/>
      <c r="C125" s="27"/>
      <c r="D125" s="7"/>
      <c r="E125" s="65"/>
      <c r="F125" s="21"/>
      <c r="G125" s="5"/>
      <c r="H125" s="9"/>
      <c r="I125" s="7"/>
      <c r="J125" s="5"/>
      <c r="K125" s="27"/>
      <c r="L125" s="65"/>
      <c r="M125" s="5"/>
      <c r="N125" s="5"/>
      <c r="O125" s="9"/>
      <c r="P125" s="10"/>
      <c r="Q125" s="10"/>
    </row>
    <row r="126" spans="1:17" ht="36" customHeight="1">
      <c r="A126" s="16"/>
      <c r="B126" s="5"/>
      <c r="C126" s="27"/>
      <c r="D126" s="7"/>
      <c r="E126" s="65"/>
      <c r="F126" s="21"/>
      <c r="G126" s="5"/>
      <c r="H126" s="9"/>
      <c r="I126" s="11"/>
      <c r="J126" s="5"/>
      <c r="K126" s="27"/>
      <c r="L126" s="65"/>
      <c r="M126" s="5"/>
      <c r="N126" s="5"/>
      <c r="O126" s="9"/>
      <c r="P126" s="10"/>
      <c r="Q126" s="10"/>
    </row>
    <row r="127" spans="1:17" ht="36" customHeight="1">
      <c r="A127" s="16"/>
      <c r="B127" s="5"/>
      <c r="C127" s="27"/>
      <c r="D127" s="7"/>
      <c r="E127" s="65"/>
      <c r="F127" s="21"/>
      <c r="G127" s="5"/>
      <c r="H127" s="9"/>
      <c r="I127" s="11"/>
      <c r="J127" s="5"/>
      <c r="K127" s="27"/>
      <c r="L127" s="65"/>
      <c r="M127" s="5"/>
      <c r="N127" s="5"/>
      <c r="O127" s="9"/>
      <c r="P127" s="10"/>
      <c r="Q127" s="10"/>
    </row>
    <row r="128" spans="1:17" ht="36" customHeight="1">
      <c r="A128" s="16"/>
      <c r="B128" s="5"/>
      <c r="C128" s="27"/>
      <c r="D128" s="7"/>
      <c r="E128" s="65"/>
      <c r="F128" s="21"/>
      <c r="G128" s="5"/>
      <c r="H128" s="9"/>
      <c r="I128" s="11"/>
      <c r="J128" s="5"/>
      <c r="K128" s="27"/>
      <c r="L128" s="65"/>
      <c r="M128" s="5"/>
      <c r="N128" s="5"/>
      <c r="O128" s="9"/>
      <c r="P128" s="10"/>
      <c r="Q128" s="10"/>
    </row>
    <row r="129" spans="1:17" ht="36" customHeight="1">
      <c r="A129" s="16"/>
      <c r="B129" s="5"/>
      <c r="C129" s="27"/>
      <c r="D129" s="7"/>
      <c r="E129" s="65"/>
      <c r="F129" s="21"/>
      <c r="G129" s="5"/>
      <c r="H129" s="9"/>
      <c r="I129" s="7"/>
      <c r="J129" s="5"/>
      <c r="K129" s="27"/>
      <c r="L129" s="65"/>
      <c r="M129" s="5"/>
      <c r="N129" s="5"/>
      <c r="O129" s="9"/>
      <c r="P129" s="10"/>
      <c r="Q129" s="10"/>
    </row>
    <row r="130" spans="1:17" ht="36" customHeight="1">
      <c r="A130" s="16"/>
      <c r="B130" s="5"/>
      <c r="C130" s="27"/>
      <c r="D130" s="7"/>
      <c r="E130" s="65"/>
      <c r="F130" s="21"/>
      <c r="G130" s="5"/>
      <c r="H130" s="9"/>
      <c r="I130" s="7"/>
      <c r="J130" s="5"/>
      <c r="K130" s="27"/>
      <c r="L130" s="65"/>
      <c r="M130" s="5"/>
      <c r="N130" s="5"/>
      <c r="O130" s="9"/>
      <c r="P130" s="10"/>
      <c r="Q130" s="10"/>
    </row>
    <row r="131" spans="1:17" ht="36" customHeight="1">
      <c r="A131" s="16"/>
      <c r="B131" s="5"/>
      <c r="C131" s="27"/>
      <c r="D131" s="7"/>
      <c r="E131" s="65"/>
      <c r="F131" s="21"/>
      <c r="G131" s="5"/>
      <c r="H131" s="9"/>
      <c r="I131" s="7"/>
      <c r="J131" s="5"/>
      <c r="K131" s="27"/>
      <c r="L131" s="65"/>
      <c r="M131" s="5"/>
      <c r="N131" s="5"/>
      <c r="O131" s="9"/>
      <c r="P131" s="10"/>
      <c r="Q131" s="10"/>
    </row>
    <row r="132" spans="1:17" ht="36" customHeight="1">
      <c r="A132" s="16"/>
      <c r="B132" s="5"/>
      <c r="C132" s="27"/>
      <c r="D132" s="7"/>
      <c r="E132" s="65"/>
      <c r="F132" s="21"/>
      <c r="G132" s="5"/>
      <c r="H132" s="9"/>
      <c r="I132" s="7"/>
      <c r="J132" s="5"/>
      <c r="K132" s="27"/>
      <c r="L132" s="65"/>
      <c r="M132" s="5"/>
      <c r="N132" s="5"/>
      <c r="O132" s="9"/>
      <c r="P132" s="10"/>
      <c r="Q132" s="10"/>
    </row>
    <row r="133" spans="1:17" ht="36" customHeight="1">
      <c r="A133" s="16"/>
      <c r="B133" s="5"/>
      <c r="C133" s="27"/>
      <c r="D133" s="7"/>
      <c r="E133" s="65"/>
      <c r="F133" s="21"/>
      <c r="G133" s="5"/>
      <c r="H133" s="9"/>
      <c r="I133" s="7"/>
      <c r="J133" s="5"/>
      <c r="K133" s="27"/>
      <c r="L133" s="65"/>
      <c r="M133" s="5"/>
      <c r="N133" s="5"/>
      <c r="O133" s="9"/>
      <c r="P133" s="10"/>
      <c r="Q133" s="10"/>
    </row>
    <row r="134" spans="1:17" ht="36" customHeight="1">
      <c r="A134" s="16"/>
      <c r="B134" s="5"/>
      <c r="C134" s="27"/>
      <c r="D134" s="7"/>
      <c r="E134" s="65"/>
      <c r="F134" s="21"/>
      <c r="G134" s="5"/>
      <c r="H134" s="9"/>
      <c r="I134" s="12"/>
      <c r="J134" s="5"/>
      <c r="K134" s="27"/>
      <c r="L134" s="65"/>
      <c r="M134" s="5"/>
      <c r="N134" s="5"/>
      <c r="O134" s="9"/>
      <c r="P134" s="10"/>
      <c r="Q134" s="10"/>
    </row>
    <row r="135" spans="1:17" ht="36" customHeight="1">
      <c r="A135" s="16"/>
      <c r="B135" s="5"/>
      <c r="C135" s="27"/>
      <c r="D135" s="7"/>
      <c r="E135" s="65"/>
      <c r="F135" s="21"/>
      <c r="G135" s="5"/>
      <c r="H135" s="9"/>
      <c r="I135" s="7"/>
      <c r="J135" s="5"/>
      <c r="K135" s="27"/>
      <c r="L135" s="65"/>
      <c r="M135" s="5"/>
      <c r="N135" s="5"/>
      <c r="O135" s="9"/>
      <c r="P135" s="10"/>
      <c r="Q135" s="10"/>
    </row>
    <row r="136" spans="1:17" ht="36" customHeight="1">
      <c r="A136" s="16"/>
      <c r="B136" s="5"/>
      <c r="C136" s="27"/>
      <c r="D136" s="7"/>
      <c r="E136" s="65"/>
      <c r="F136" s="21"/>
      <c r="G136" s="5"/>
      <c r="H136" s="9"/>
      <c r="I136" s="7"/>
      <c r="J136" s="5"/>
      <c r="K136" s="27"/>
      <c r="L136" s="65"/>
      <c r="M136" s="5"/>
      <c r="N136" s="5"/>
      <c r="O136" s="9"/>
      <c r="P136" s="10"/>
      <c r="Q136" s="10"/>
    </row>
    <row r="137" spans="1:17" ht="36" customHeight="1">
      <c r="A137" s="16"/>
      <c r="B137" s="5"/>
      <c r="C137" s="27"/>
      <c r="D137" s="7"/>
      <c r="E137" s="65"/>
      <c r="F137" s="21"/>
      <c r="G137" s="5"/>
      <c r="H137" s="9"/>
      <c r="I137" s="7"/>
      <c r="J137" s="5"/>
      <c r="K137" s="27"/>
      <c r="L137" s="65"/>
      <c r="M137" s="5"/>
      <c r="N137" s="5"/>
      <c r="O137" s="9"/>
      <c r="P137" s="10"/>
      <c r="Q137" s="10"/>
    </row>
    <row r="138" spans="1:17" ht="36" customHeight="1">
      <c r="A138" s="16"/>
      <c r="B138" s="5"/>
      <c r="C138" s="27"/>
      <c r="D138" s="7"/>
      <c r="E138" s="65"/>
      <c r="F138" s="21"/>
      <c r="G138" s="5"/>
      <c r="H138" s="9"/>
      <c r="I138" s="7"/>
      <c r="J138" s="5"/>
      <c r="K138" s="27"/>
      <c r="L138" s="65"/>
      <c r="M138" s="5"/>
      <c r="N138" s="5"/>
      <c r="O138" s="9"/>
      <c r="P138" s="10"/>
      <c r="Q138" s="10"/>
    </row>
    <row r="139" spans="1:17" ht="36" customHeight="1">
      <c r="A139" s="16"/>
      <c r="B139" s="5"/>
      <c r="C139" s="27"/>
      <c r="D139" s="7"/>
      <c r="E139" s="65"/>
      <c r="F139" s="21"/>
      <c r="G139" s="5"/>
      <c r="H139" s="9"/>
      <c r="I139" s="7"/>
      <c r="J139" s="5"/>
      <c r="K139" s="27"/>
      <c r="L139" s="65"/>
      <c r="M139" s="5"/>
      <c r="N139" s="5"/>
      <c r="O139" s="9"/>
      <c r="P139" s="10"/>
      <c r="Q139" s="10"/>
    </row>
    <row r="140" spans="1:17" ht="36" customHeight="1">
      <c r="A140" s="16"/>
      <c r="B140" s="5"/>
      <c r="C140" s="27"/>
      <c r="D140" s="7"/>
      <c r="E140" s="65"/>
      <c r="F140" s="21"/>
      <c r="G140" s="5"/>
      <c r="H140" s="9"/>
      <c r="I140" s="7"/>
      <c r="J140" s="5"/>
      <c r="K140" s="27"/>
      <c r="L140" s="65"/>
      <c r="M140" s="5"/>
      <c r="N140" s="5"/>
      <c r="O140" s="9"/>
      <c r="P140" s="10"/>
      <c r="Q140" s="10"/>
    </row>
    <row r="141" spans="1:17" ht="36" customHeight="1">
      <c r="A141" s="16"/>
      <c r="B141" s="5"/>
      <c r="C141" s="27"/>
      <c r="D141" s="7"/>
      <c r="E141" s="65"/>
      <c r="F141" s="21"/>
      <c r="G141" s="5"/>
      <c r="H141" s="9"/>
      <c r="I141" s="7"/>
      <c r="J141" s="5"/>
      <c r="K141" s="27"/>
      <c r="L141" s="65"/>
      <c r="M141" s="5"/>
      <c r="N141" s="5"/>
      <c r="O141" s="9"/>
      <c r="P141" s="10"/>
      <c r="Q141" s="10"/>
    </row>
    <row r="142" spans="1:17" ht="36" customHeight="1">
      <c r="A142" s="16"/>
      <c r="B142" s="5"/>
      <c r="C142" s="27"/>
      <c r="D142" s="7"/>
      <c r="E142" s="65"/>
      <c r="F142" s="21"/>
      <c r="G142" s="5"/>
      <c r="H142" s="9"/>
      <c r="I142" s="7"/>
      <c r="J142" s="5"/>
      <c r="K142" s="27"/>
      <c r="L142" s="65"/>
      <c r="M142" s="5"/>
      <c r="N142" s="5"/>
      <c r="O142" s="9"/>
      <c r="P142" s="10"/>
      <c r="Q142" s="10"/>
    </row>
    <row r="143" spans="1:17" ht="36" customHeight="1">
      <c r="A143" s="16"/>
      <c r="B143" s="5"/>
      <c r="C143" s="27"/>
      <c r="D143" s="7"/>
      <c r="E143" s="65"/>
      <c r="F143" s="21"/>
      <c r="G143" s="5"/>
      <c r="H143" s="9"/>
      <c r="I143" s="7"/>
      <c r="J143" s="5"/>
      <c r="K143" s="27"/>
      <c r="L143" s="65"/>
      <c r="M143" s="5"/>
      <c r="N143" s="5"/>
      <c r="O143" s="9"/>
      <c r="P143" s="10"/>
      <c r="Q143" s="10"/>
    </row>
    <row r="144" spans="1:17" ht="36" customHeight="1">
      <c r="A144" s="16"/>
      <c r="B144" s="5"/>
      <c r="C144" s="27"/>
      <c r="D144" s="7"/>
      <c r="E144" s="65"/>
      <c r="F144" s="21"/>
      <c r="G144" s="5"/>
      <c r="H144" s="9"/>
      <c r="I144" s="7"/>
      <c r="J144" s="5"/>
      <c r="K144" s="27"/>
      <c r="L144" s="65"/>
      <c r="M144" s="5"/>
      <c r="N144" s="5"/>
      <c r="O144" s="9"/>
      <c r="P144" s="10"/>
      <c r="Q144" s="10"/>
    </row>
    <row r="145" spans="1:17" ht="36" customHeight="1">
      <c r="A145" s="16"/>
      <c r="B145" s="5"/>
      <c r="C145" s="27"/>
      <c r="D145" s="7"/>
      <c r="E145" s="65"/>
      <c r="F145" s="21"/>
      <c r="G145" s="5"/>
      <c r="H145" s="9"/>
      <c r="I145" s="7"/>
      <c r="J145" s="5"/>
      <c r="K145" s="27"/>
      <c r="L145" s="65"/>
      <c r="M145" s="5"/>
      <c r="N145" s="5"/>
      <c r="O145" s="9"/>
      <c r="P145" s="10"/>
      <c r="Q145" s="10"/>
    </row>
    <row r="146" spans="1:17" ht="36" customHeight="1">
      <c r="A146" s="16"/>
      <c r="B146" s="5"/>
      <c r="C146" s="27"/>
      <c r="D146" s="7"/>
      <c r="E146" s="65"/>
      <c r="F146" s="21"/>
      <c r="G146" s="5"/>
      <c r="H146" s="9"/>
      <c r="I146" s="7"/>
      <c r="J146" s="5"/>
      <c r="K146" s="27"/>
      <c r="L146" s="65"/>
      <c r="M146" s="5"/>
      <c r="N146" s="5"/>
      <c r="O146" s="9"/>
      <c r="P146" s="10"/>
      <c r="Q146" s="10"/>
    </row>
    <row r="147" spans="1:17" ht="36" customHeight="1">
      <c r="A147" s="16"/>
      <c r="B147" s="5"/>
      <c r="C147" s="27"/>
      <c r="D147" s="7"/>
      <c r="E147" s="65"/>
      <c r="F147" s="21"/>
      <c r="G147" s="5"/>
      <c r="H147" s="9"/>
      <c r="I147" s="7"/>
      <c r="J147" s="5"/>
      <c r="K147" s="27"/>
      <c r="L147" s="65"/>
      <c r="M147" s="5"/>
      <c r="N147" s="5"/>
      <c r="O147" s="9"/>
      <c r="P147" s="10"/>
      <c r="Q147" s="10"/>
    </row>
    <row r="148" spans="1:17" ht="36" customHeight="1">
      <c r="A148" s="16"/>
      <c r="B148" s="5"/>
      <c r="C148" s="27"/>
      <c r="D148" s="7"/>
      <c r="E148" s="65"/>
      <c r="F148" s="21"/>
      <c r="G148" s="5"/>
      <c r="H148" s="9"/>
      <c r="I148" s="7"/>
      <c r="J148" s="5"/>
      <c r="K148" s="27"/>
      <c r="L148" s="65"/>
      <c r="M148" s="5"/>
      <c r="N148" s="5"/>
      <c r="O148" s="9"/>
      <c r="P148" s="10"/>
      <c r="Q148" s="10"/>
    </row>
    <row r="149" spans="1:17" ht="36" customHeight="1">
      <c r="A149" s="16"/>
      <c r="B149" s="5"/>
      <c r="C149" s="27"/>
      <c r="D149" s="7"/>
      <c r="E149" s="65"/>
      <c r="F149" s="21"/>
      <c r="G149" s="5"/>
      <c r="H149" s="9"/>
      <c r="I149" s="7"/>
      <c r="J149" s="5"/>
      <c r="K149" s="27"/>
      <c r="L149" s="65"/>
      <c r="M149" s="5"/>
      <c r="N149" s="5"/>
      <c r="O149" s="9"/>
      <c r="P149" s="10"/>
      <c r="Q149" s="10"/>
    </row>
    <row r="150" spans="1:17" ht="36" customHeight="1">
      <c r="A150" s="16"/>
      <c r="B150" s="5"/>
      <c r="C150" s="27"/>
      <c r="D150" s="10"/>
      <c r="E150" s="65"/>
      <c r="F150" s="21"/>
      <c r="G150" s="5"/>
      <c r="H150" s="9"/>
      <c r="I150" s="7"/>
      <c r="J150" s="5"/>
      <c r="K150" s="27"/>
      <c r="L150" s="65"/>
      <c r="M150" s="5"/>
      <c r="N150" s="5"/>
      <c r="O150" s="9"/>
      <c r="P150" s="10"/>
      <c r="Q150" s="10"/>
    </row>
    <row r="151" spans="1:17" ht="36" customHeight="1">
      <c r="A151" s="16"/>
      <c r="B151" s="5"/>
      <c r="C151" s="27"/>
      <c r="D151" s="7"/>
      <c r="E151" s="65"/>
      <c r="F151" s="21"/>
      <c r="G151" s="5"/>
      <c r="H151" s="9"/>
      <c r="I151" s="7"/>
      <c r="J151" s="5"/>
      <c r="K151" s="27"/>
      <c r="L151" s="65"/>
      <c r="M151" s="5"/>
      <c r="N151" s="5"/>
      <c r="O151" s="9"/>
      <c r="P151" s="10"/>
      <c r="Q151" s="10"/>
    </row>
    <row r="152" spans="1:17" ht="36" customHeight="1">
      <c r="A152" s="16"/>
      <c r="B152" s="5"/>
      <c r="C152" s="27"/>
      <c r="D152" s="7"/>
      <c r="E152" s="65"/>
      <c r="F152" s="21"/>
      <c r="G152" s="5"/>
      <c r="H152" s="9"/>
      <c r="I152" s="7"/>
      <c r="J152" s="5"/>
      <c r="K152" s="27"/>
      <c r="L152" s="65"/>
      <c r="M152" s="5"/>
      <c r="N152" s="5"/>
      <c r="O152" s="9"/>
      <c r="P152" s="10"/>
      <c r="Q152" s="10"/>
    </row>
    <row r="153" spans="1:17" ht="36" customHeight="1">
      <c r="A153" s="16"/>
      <c r="B153" s="5"/>
      <c r="C153" s="27"/>
      <c r="D153" s="7"/>
      <c r="E153" s="65"/>
      <c r="F153" s="21"/>
      <c r="G153" s="5"/>
      <c r="H153" s="9"/>
      <c r="I153" s="7"/>
      <c r="J153" s="5"/>
      <c r="K153" s="27"/>
      <c r="L153" s="65"/>
      <c r="M153" s="5"/>
      <c r="N153" s="5"/>
      <c r="O153" s="9"/>
      <c r="P153" s="10"/>
      <c r="Q153" s="10"/>
    </row>
    <row r="154" spans="1:17" ht="36" customHeight="1">
      <c r="A154" s="16"/>
      <c r="B154" s="5"/>
      <c r="C154" s="27"/>
      <c r="D154" s="7"/>
      <c r="E154" s="65"/>
      <c r="F154" s="21"/>
      <c r="G154" s="5"/>
      <c r="H154" s="9"/>
      <c r="I154" s="7"/>
      <c r="J154" s="5"/>
      <c r="K154" s="27"/>
      <c r="L154" s="65"/>
      <c r="M154" s="5"/>
      <c r="N154" s="5"/>
      <c r="O154" s="9"/>
      <c r="P154" s="10"/>
      <c r="Q154" s="10"/>
    </row>
    <row r="155" spans="1:17" ht="36" customHeight="1">
      <c r="A155" s="16"/>
      <c r="B155" s="5"/>
      <c r="C155" s="27"/>
      <c r="D155" s="7"/>
      <c r="E155" s="65"/>
      <c r="F155" s="21"/>
      <c r="G155" s="5"/>
      <c r="H155" s="9"/>
      <c r="I155" s="7"/>
      <c r="J155" s="5"/>
      <c r="K155" s="27"/>
      <c r="L155" s="65"/>
      <c r="M155" s="5"/>
      <c r="N155" s="5"/>
      <c r="O155" s="9"/>
      <c r="P155" s="10"/>
      <c r="Q155" s="10"/>
    </row>
    <row r="156" spans="1:17" ht="36" customHeight="1">
      <c r="A156" s="16"/>
      <c r="B156" s="5"/>
      <c r="C156" s="27"/>
      <c r="D156" s="7"/>
      <c r="E156" s="65"/>
      <c r="F156" s="21"/>
      <c r="G156" s="5"/>
      <c r="H156" s="9"/>
      <c r="I156" s="7"/>
      <c r="J156" s="5"/>
      <c r="K156" s="27"/>
      <c r="L156" s="65"/>
      <c r="M156" s="5"/>
      <c r="N156" s="5"/>
      <c r="O156" s="9"/>
      <c r="P156" s="10"/>
      <c r="Q156" s="10"/>
    </row>
    <row r="157" spans="1:17" ht="36" customHeight="1">
      <c r="A157" s="16"/>
      <c r="B157" s="5"/>
      <c r="C157" s="27"/>
      <c r="D157" s="7"/>
      <c r="E157" s="65"/>
      <c r="F157" s="21"/>
      <c r="G157" s="5"/>
      <c r="H157" s="9"/>
      <c r="I157" s="7"/>
      <c r="J157" s="5"/>
      <c r="K157" s="27"/>
      <c r="L157" s="65"/>
      <c r="M157" s="5"/>
      <c r="N157" s="5"/>
      <c r="O157" s="9"/>
      <c r="P157" s="10"/>
      <c r="Q157" s="10"/>
    </row>
    <row r="158" spans="1:17" ht="36" customHeight="1">
      <c r="A158" s="16"/>
      <c r="B158" s="5"/>
      <c r="C158" s="27"/>
      <c r="D158" s="7"/>
      <c r="E158" s="65"/>
      <c r="F158" s="21"/>
      <c r="G158" s="5"/>
      <c r="H158" s="9"/>
      <c r="I158" s="7"/>
      <c r="J158" s="5"/>
      <c r="K158" s="27"/>
      <c r="L158" s="65"/>
      <c r="M158" s="5"/>
      <c r="N158" s="5"/>
      <c r="O158" s="9"/>
      <c r="P158" s="10"/>
      <c r="Q158" s="10"/>
    </row>
    <row r="159" spans="1:17" ht="36" customHeight="1">
      <c r="A159" s="16"/>
      <c r="B159" s="5"/>
      <c r="C159" s="27"/>
      <c r="D159" s="7"/>
      <c r="E159" s="65"/>
      <c r="F159" s="21"/>
      <c r="G159" s="5"/>
      <c r="H159" s="9"/>
      <c r="I159" s="7"/>
      <c r="J159" s="5"/>
      <c r="K159" s="27"/>
      <c r="L159" s="65"/>
      <c r="M159" s="5"/>
      <c r="N159" s="5"/>
      <c r="O159" s="9"/>
      <c r="P159" s="10"/>
      <c r="Q159" s="10"/>
    </row>
    <row r="160" spans="1:17" ht="36" customHeight="1">
      <c r="A160" s="16"/>
      <c r="B160" s="5"/>
      <c r="C160" s="27"/>
      <c r="D160" s="10"/>
      <c r="E160" s="65"/>
      <c r="F160" s="21"/>
      <c r="G160" s="5"/>
      <c r="H160" s="9"/>
      <c r="I160" s="7"/>
      <c r="J160" s="5"/>
      <c r="K160" s="27"/>
      <c r="L160" s="65"/>
      <c r="M160" s="5"/>
      <c r="N160" s="5"/>
      <c r="O160" s="9"/>
      <c r="P160" s="10"/>
      <c r="Q160" s="10"/>
    </row>
    <row r="161" spans="1:17" ht="36" customHeight="1">
      <c r="A161" s="16"/>
      <c r="B161" s="5"/>
      <c r="C161" s="27"/>
      <c r="D161" s="7"/>
      <c r="E161" s="65"/>
      <c r="F161" s="21"/>
      <c r="G161" s="5"/>
      <c r="H161" s="9"/>
      <c r="I161" s="7"/>
      <c r="J161" s="5"/>
      <c r="K161" s="27"/>
      <c r="L161" s="65"/>
      <c r="M161" s="5"/>
      <c r="N161" s="5"/>
      <c r="O161" s="9"/>
      <c r="P161" s="10"/>
      <c r="Q161" s="10"/>
    </row>
    <row r="162" spans="1:17" ht="36" customHeight="1">
      <c r="A162" s="16"/>
      <c r="B162" s="5"/>
      <c r="C162" s="27"/>
      <c r="D162" s="7"/>
      <c r="E162" s="65"/>
      <c r="F162" s="21"/>
      <c r="G162" s="5"/>
      <c r="H162" s="12"/>
      <c r="I162" s="7"/>
      <c r="J162" s="5"/>
      <c r="K162" s="27"/>
      <c r="L162" s="65"/>
      <c r="M162" s="5"/>
      <c r="N162" s="5"/>
      <c r="O162" s="9"/>
      <c r="P162" s="10"/>
      <c r="Q162" s="10"/>
    </row>
    <row r="163" spans="1:17" ht="36" customHeight="1">
      <c r="A163" s="16"/>
      <c r="B163" s="5"/>
      <c r="C163" s="27"/>
      <c r="D163" s="11"/>
      <c r="E163" s="65"/>
      <c r="F163" s="21"/>
      <c r="G163" s="5"/>
      <c r="H163" s="9"/>
      <c r="I163" s="7"/>
      <c r="J163" s="5"/>
      <c r="K163" s="27"/>
      <c r="L163" s="65"/>
      <c r="M163" s="5"/>
      <c r="N163" s="5"/>
      <c r="O163" s="9"/>
      <c r="P163" s="10"/>
      <c r="Q163" s="10"/>
    </row>
    <row r="164" spans="1:17" ht="36" customHeight="1">
      <c r="A164" s="16"/>
      <c r="B164" s="5"/>
      <c r="C164" s="27"/>
      <c r="D164" s="7"/>
      <c r="E164" s="65"/>
      <c r="F164" s="21"/>
      <c r="G164" s="5"/>
      <c r="H164" s="9"/>
      <c r="I164" s="7"/>
      <c r="J164" s="5"/>
      <c r="K164" s="27"/>
      <c r="L164" s="65"/>
      <c r="M164" s="5"/>
      <c r="N164" s="5"/>
      <c r="O164" s="9"/>
      <c r="P164" s="10"/>
      <c r="Q164" s="10"/>
    </row>
    <row r="165" spans="1:17" ht="36" customHeight="1">
      <c r="A165" s="16"/>
      <c r="B165" s="5"/>
      <c r="C165" s="27"/>
      <c r="D165" s="7"/>
      <c r="E165" s="65"/>
      <c r="F165" s="21"/>
      <c r="G165" s="5"/>
      <c r="H165" s="9"/>
      <c r="I165" s="7"/>
      <c r="J165" s="5"/>
      <c r="K165" s="27"/>
      <c r="L165" s="65"/>
      <c r="M165" s="5"/>
      <c r="N165" s="5"/>
      <c r="O165" s="9"/>
      <c r="P165" s="10"/>
      <c r="Q165" s="10"/>
    </row>
    <row r="166" spans="1:17" ht="36" customHeight="1">
      <c r="A166" s="16"/>
      <c r="B166" s="5"/>
      <c r="C166" s="27"/>
      <c r="D166" s="7"/>
      <c r="E166" s="65"/>
      <c r="F166" s="21"/>
      <c r="G166" s="5"/>
      <c r="H166" s="9"/>
      <c r="I166" s="7"/>
      <c r="J166" s="5"/>
      <c r="K166" s="27"/>
      <c r="L166" s="65"/>
      <c r="M166" s="5"/>
      <c r="N166" s="5"/>
      <c r="O166" s="9"/>
      <c r="P166" s="10"/>
      <c r="Q166" s="10"/>
    </row>
    <row r="167" spans="1:17" ht="36" customHeight="1">
      <c r="A167" s="16"/>
      <c r="B167" s="5"/>
      <c r="C167" s="27"/>
      <c r="D167" s="7"/>
      <c r="E167" s="65"/>
      <c r="F167" s="21"/>
      <c r="G167" s="5"/>
      <c r="H167" s="9"/>
      <c r="I167" s="7"/>
      <c r="J167" s="5"/>
      <c r="K167" s="27"/>
      <c r="L167" s="65"/>
      <c r="M167" s="5"/>
      <c r="N167" s="5"/>
      <c r="O167" s="9"/>
      <c r="P167" s="10"/>
      <c r="Q167" s="10"/>
    </row>
    <row r="168" spans="1:17" ht="36" customHeight="1">
      <c r="A168" s="16"/>
      <c r="B168" s="5"/>
      <c r="C168" s="27"/>
      <c r="D168" s="7"/>
      <c r="E168" s="65"/>
      <c r="F168" s="21"/>
      <c r="G168" s="5"/>
      <c r="H168" s="9"/>
      <c r="I168" s="7"/>
      <c r="J168" s="13"/>
      <c r="K168" s="27"/>
      <c r="L168" s="65"/>
      <c r="M168" s="5"/>
      <c r="N168" s="5"/>
      <c r="O168" s="9"/>
      <c r="P168" s="10"/>
      <c r="Q168" s="10"/>
    </row>
    <row r="169" spans="1:17" ht="36" customHeight="1">
      <c r="A169" s="16"/>
      <c r="B169" s="5"/>
      <c r="C169" s="27"/>
      <c r="D169" s="7"/>
      <c r="E169" s="65"/>
      <c r="F169" s="21"/>
      <c r="G169" s="5"/>
      <c r="H169" s="9"/>
      <c r="I169" s="7"/>
      <c r="J169" s="5"/>
      <c r="K169" s="27"/>
      <c r="L169" s="65"/>
      <c r="M169" s="5"/>
      <c r="N169" s="5"/>
      <c r="O169" s="9"/>
      <c r="P169" s="10"/>
      <c r="Q169" s="10"/>
    </row>
    <row r="170" spans="1:17" ht="36" customHeight="1">
      <c r="A170" s="16"/>
      <c r="B170" s="5"/>
      <c r="C170" s="27"/>
      <c r="D170" s="7"/>
      <c r="E170" s="65"/>
      <c r="F170" s="21"/>
      <c r="G170" s="5"/>
      <c r="H170" s="5"/>
      <c r="I170" s="7"/>
      <c r="J170" s="5"/>
      <c r="K170" s="27"/>
      <c r="L170" s="65"/>
      <c r="M170" s="5"/>
      <c r="N170" s="5"/>
      <c r="O170" s="9"/>
      <c r="P170" s="10"/>
      <c r="Q170" s="10"/>
    </row>
    <row r="171" spans="1:17" ht="36" customHeight="1">
      <c r="A171" s="16"/>
      <c r="B171" s="5"/>
      <c r="C171" s="27"/>
      <c r="D171" s="7"/>
      <c r="E171" s="65"/>
      <c r="F171" s="21"/>
      <c r="G171" s="5"/>
      <c r="H171" s="9"/>
      <c r="I171" s="7"/>
      <c r="J171" s="5"/>
      <c r="K171" s="27"/>
      <c r="L171" s="65"/>
      <c r="M171" s="5"/>
      <c r="N171" s="5"/>
      <c r="O171" s="9"/>
      <c r="P171" s="10"/>
      <c r="Q171" s="10"/>
    </row>
    <row r="172" spans="1:17" ht="36" customHeight="1">
      <c r="A172" s="16"/>
      <c r="B172" s="5"/>
      <c r="C172" s="27"/>
      <c r="D172" s="7"/>
      <c r="E172" s="65"/>
      <c r="F172" s="21"/>
      <c r="G172" s="5"/>
      <c r="H172" s="9"/>
      <c r="I172" s="7"/>
      <c r="J172" s="5"/>
      <c r="K172" s="27"/>
      <c r="L172" s="65"/>
      <c r="M172" s="5"/>
      <c r="N172" s="5"/>
      <c r="O172" s="9"/>
      <c r="P172" s="10"/>
      <c r="Q172" s="10"/>
    </row>
    <row r="173" spans="1:17" ht="36" customHeight="1">
      <c r="A173" s="16"/>
      <c r="B173" s="5"/>
      <c r="C173" s="27"/>
      <c r="D173" s="7"/>
      <c r="E173" s="65"/>
      <c r="F173" s="21"/>
      <c r="G173" s="5"/>
      <c r="H173" s="9"/>
      <c r="I173" s="7"/>
      <c r="J173" s="5"/>
      <c r="K173" s="27"/>
      <c r="L173" s="65"/>
      <c r="M173" s="5"/>
      <c r="N173" s="5"/>
      <c r="O173" s="9"/>
      <c r="P173" s="10"/>
      <c r="Q173" s="10"/>
    </row>
    <row r="174" spans="1:17" ht="36" customHeight="1">
      <c r="A174" s="16"/>
      <c r="B174" s="5"/>
      <c r="C174" s="27"/>
      <c r="D174" s="7"/>
      <c r="E174" s="65"/>
      <c r="F174" s="21"/>
      <c r="G174" s="5"/>
      <c r="H174" s="9"/>
      <c r="I174" s="7"/>
      <c r="J174" s="5"/>
      <c r="K174" s="27"/>
      <c r="L174" s="65"/>
      <c r="M174" s="5"/>
      <c r="N174" s="5"/>
      <c r="O174" s="9"/>
      <c r="P174" s="10"/>
      <c r="Q174" s="10"/>
    </row>
    <row r="175" spans="1:17" ht="36" customHeight="1">
      <c r="A175" s="16"/>
      <c r="B175" s="5"/>
      <c r="C175" s="27"/>
      <c r="D175" s="7"/>
      <c r="E175" s="65"/>
      <c r="F175" s="21"/>
      <c r="G175" s="5"/>
      <c r="H175" s="9"/>
      <c r="I175" s="7"/>
      <c r="J175" s="5"/>
      <c r="K175" s="27"/>
      <c r="L175" s="65"/>
      <c r="M175" s="5"/>
      <c r="N175" s="5"/>
      <c r="O175" s="9"/>
      <c r="P175" s="10"/>
      <c r="Q175" s="10"/>
    </row>
    <row r="176" spans="1:17" ht="36" customHeight="1">
      <c r="A176" s="16"/>
      <c r="B176" s="5"/>
      <c r="C176" s="27"/>
      <c r="D176" s="7"/>
      <c r="E176" s="65"/>
      <c r="F176" s="21"/>
      <c r="G176" s="5"/>
      <c r="H176" s="9"/>
      <c r="I176" s="7"/>
      <c r="J176" s="5"/>
      <c r="K176" s="27"/>
      <c r="L176" s="65"/>
      <c r="M176" s="5"/>
      <c r="N176" s="5"/>
      <c r="O176" s="9"/>
      <c r="P176" s="10"/>
      <c r="Q176" s="10"/>
    </row>
    <row r="177" spans="1:17" ht="36" customHeight="1">
      <c r="A177" s="16"/>
      <c r="B177" s="5"/>
      <c r="C177" s="27"/>
      <c r="D177" s="7"/>
      <c r="E177" s="65"/>
      <c r="F177" s="21"/>
      <c r="G177" s="5"/>
      <c r="H177" s="9"/>
      <c r="I177" s="7"/>
      <c r="J177" s="5"/>
      <c r="K177" s="27"/>
      <c r="L177" s="65"/>
      <c r="M177" s="5"/>
      <c r="N177" s="5"/>
      <c r="O177" s="9"/>
      <c r="P177" s="10"/>
      <c r="Q177" s="10"/>
    </row>
    <row r="178" spans="1:17" ht="36" customHeight="1">
      <c r="A178" s="16"/>
      <c r="B178" s="5"/>
      <c r="C178" s="27"/>
      <c r="D178" s="7"/>
      <c r="E178" s="65"/>
      <c r="F178" s="21"/>
      <c r="G178" s="5"/>
      <c r="H178" s="9"/>
      <c r="I178" s="7"/>
      <c r="J178" s="5"/>
      <c r="K178" s="27"/>
      <c r="L178" s="65"/>
      <c r="M178" s="5"/>
      <c r="N178" s="5"/>
      <c r="O178" s="9"/>
      <c r="P178" s="10"/>
      <c r="Q178" s="10"/>
    </row>
    <row r="179" spans="1:17" ht="36" customHeight="1">
      <c r="A179" s="16"/>
      <c r="B179" s="5"/>
      <c r="C179" s="27"/>
      <c r="D179" s="7"/>
      <c r="E179" s="65"/>
      <c r="F179" s="21"/>
      <c r="G179" s="5"/>
      <c r="H179" s="9"/>
      <c r="I179" s="7"/>
      <c r="J179" s="5"/>
      <c r="K179" s="27"/>
      <c r="L179" s="65"/>
      <c r="M179" s="5"/>
      <c r="N179" s="5"/>
      <c r="O179" s="9"/>
      <c r="P179" s="10"/>
      <c r="Q179" s="10"/>
    </row>
    <row r="180" spans="1:17" ht="36" customHeight="1">
      <c r="A180" s="16"/>
      <c r="B180" s="5"/>
      <c r="C180" s="27"/>
      <c r="D180" s="7"/>
      <c r="E180" s="65"/>
      <c r="F180" s="21"/>
      <c r="G180" s="5"/>
      <c r="H180" s="9"/>
      <c r="I180" s="7"/>
      <c r="J180" s="5"/>
      <c r="K180" s="27"/>
      <c r="L180" s="65"/>
      <c r="M180" s="5"/>
      <c r="N180" s="5"/>
      <c r="O180" s="9"/>
      <c r="P180" s="10"/>
      <c r="Q180" s="10"/>
    </row>
    <row r="181" spans="1:17" ht="36" customHeight="1">
      <c r="A181" s="16"/>
      <c r="B181" s="5"/>
      <c r="C181" s="27"/>
      <c r="D181" s="7"/>
      <c r="E181" s="65"/>
      <c r="F181" s="21"/>
      <c r="G181" s="5"/>
      <c r="H181" s="9"/>
      <c r="I181" s="7"/>
      <c r="J181" s="5"/>
      <c r="K181" s="27"/>
      <c r="L181" s="65"/>
      <c r="M181" s="5"/>
      <c r="N181" s="5"/>
      <c r="O181" s="9"/>
      <c r="P181" s="10"/>
      <c r="Q181" s="10"/>
    </row>
    <row r="182" spans="1:17" ht="36" customHeight="1">
      <c r="A182" s="16"/>
      <c r="B182" s="5"/>
      <c r="C182" s="27"/>
      <c r="D182" s="7"/>
      <c r="E182" s="65"/>
      <c r="F182" s="21"/>
      <c r="G182" s="5"/>
      <c r="H182" s="9"/>
      <c r="I182" s="7"/>
      <c r="J182" s="5"/>
      <c r="K182" s="27"/>
      <c r="L182" s="65"/>
      <c r="M182" s="5"/>
      <c r="N182" s="5"/>
      <c r="O182" s="9"/>
      <c r="P182" s="10"/>
      <c r="Q182" s="10"/>
    </row>
    <row r="183" spans="1:17" ht="36" customHeight="1">
      <c r="A183" s="16"/>
      <c r="B183" s="5"/>
      <c r="C183" s="27"/>
      <c r="D183" s="7"/>
      <c r="E183" s="65"/>
      <c r="F183" s="21"/>
      <c r="G183" s="5"/>
      <c r="H183" s="9"/>
      <c r="I183" s="7"/>
      <c r="J183" s="5"/>
      <c r="K183" s="27"/>
      <c r="L183" s="65"/>
      <c r="M183" s="5"/>
      <c r="N183" s="5"/>
      <c r="O183" s="9"/>
      <c r="P183" s="10"/>
      <c r="Q183" s="10"/>
    </row>
    <row r="184" spans="1:17" ht="36" customHeight="1">
      <c r="A184" s="16"/>
      <c r="B184" s="5"/>
      <c r="C184" s="27"/>
      <c r="D184" s="7"/>
      <c r="E184" s="65"/>
      <c r="F184" s="21"/>
      <c r="G184" s="5"/>
      <c r="H184" s="9"/>
      <c r="I184" s="7"/>
      <c r="J184" s="13"/>
      <c r="K184" s="27"/>
      <c r="L184" s="65"/>
      <c r="M184" s="5"/>
      <c r="N184" s="5"/>
      <c r="O184" s="9"/>
      <c r="P184" s="10"/>
      <c r="Q184" s="10"/>
    </row>
    <row r="185" spans="1:17" ht="36" customHeight="1">
      <c r="A185" s="16"/>
      <c r="B185" s="5"/>
      <c r="C185" s="27"/>
      <c r="D185" s="7"/>
      <c r="E185" s="65"/>
      <c r="F185" s="21"/>
      <c r="G185" s="5"/>
      <c r="H185" s="12"/>
      <c r="I185" s="7"/>
      <c r="J185" s="5"/>
      <c r="K185" s="27"/>
      <c r="L185" s="65"/>
      <c r="M185" s="5"/>
      <c r="N185" s="5"/>
      <c r="O185" s="9"/>
      <c r="P185" s="10"/>
      <c r="Q185" s="10"/>
    </row>
    <row r="186" spans="1:17" ht="36" customHeight="1">
      <c r="A186" s="16"/>
      <c r="B186" s="5"/>
      <c r="C186" s="27"/>
      <c r="D186" s="7"/>
      <c r="E186" s="65"/>
      <c r="F186" s="21"/>
      <c r="G186" s="5"/>
      <c r="H186" s="9"/>
      <c r="I186" s="7"/>
      <c r="J186" s="5"/>
      <c r="K186" s="27"/>
      <c r="L186" s="65"/>
      <c r="M186" s="5"/>
      <c r="N186" s="5"/>
      <c r="O186" s="9"/>
      <c r="P186" s="10"/>
      <c r="Q186" s="10"/>
    </row>
    <row r="187" spans="1:17" ht="36" customHeight="1">
      <c r="A187" s="16"/>
      <c r="B187" s="5"/>
      <c r="C187" s="27"/>
      <c r="D187" s="7"/>
      <c r="E187" s="65"/>
      <c r="F187" s="21"/>
      <c r="G187" s="5"/>
      <c r="H187" s="9"/>
      <c r="I187" s="7"/>
      <c r="J187" s="5"/>
      <c r="K187" s="27"/>
      <c r="L187" s="65"/>
      <c r="M187" s="5"/>
      <c r="N187" s="5"/>
      <c r="O187" s="9"/>
      <c r="P187" s="10"/>
      <c r="Q187" s="10"/>
    </row>
    <row r="188" spans="1:17" ht="36" customHeight="1">
      <c r="A188" s="16"/>
      <c r="B188" s="5"/>
      <c r="C188" s="27"/>
      <c r="D188" s="7"/>
      <c r="E188" s="65"/>
      <c r="F188" s="21"/>
      <c r="G188" s="5"/>
      <c r="H188" s="9"/>
      <c r="I188" s="7"/>
      <c r="J188" s="5"/>
      <c r="K188" s="27"/>
      <c r="L188" s="65"/>
      <c r="M188" s="5"/>
      <c r="N188" s="5"/>
      <c r="O188" s="9"/>
      <c r="P188" s="10"/>
      <c r="Q188" s="10"/>
    </row>
    <row r="189" spans="1:17" ht="36" customHeight="1">
      <c r="A189" s="16"/>
      <c r="B189" s="5"/>
      <c r="C189" s="27"/>
      <c r="D189" s="7"/>
      <c r="E189" s="65"/>
      <c r="F189" s="21"/>
      <c r="G189" s="5"/>
      <c r="H189" s="9"/>
      <c r="I189" s="7"/>
      <c r="J189" s="5"/>
      <c r="K189" s="27"/>
      <c r="L189" s="65"/>
      <c r="M189" s="5"/>
      <c r="N189" s="5"/>
      <c r="O189" s="9"/>
      <c r="P189" s="10"/>
      <c r="Q189" s="10"/>
    </row>
    <row r="190" spans="1:17" ht="36" customHeight="1">
      <c r="A190" s="16"/>
      <c r="B190" s="5"/>
      <c r="C190" s="27"/>
      <c r="D190" s="7"/>
      <c r="E190" s="65"/>
      <c r="F190" s="21"/>
      <c r="G190" s="5"/>
      <c r="H190" s="9"/>
      <c r="I190" s="7"/>
      <c r="J190" s="5"/>
      <c r="K190" s="27"/>
      <c r="L190" s="65"/>
      <c r="M190" s="5"/>
      <c r="N190" s="5"/>
      <c r="O190" s="9"/>
      <c r="P190" s="10"/>
      <c r="Q190" s="10"/>
    </row>
    <row r="191" spans="1:17" ht="36" customHeight="1">
      <c r="A191" s="16"/>
      <c r="B191" s="5"/>
      <c r="C191" s="27"/>
      <c r="D191" s="7"/>
      <c r="E191" s="65"/>
      <c r="F191" s="21"/>
      <c r="G191" s="5"/>
      <c r="H191" s="9"/>
      <c r="I191" s="7"/>
      <c r="J191" s="5"/>
      <c r="K191" s="27"/>
      <c r="L191" s="65"/>
      <c r="M191" s="5"/>
      <c r="N191" s="5"/>
      <c r="O191" s="9"/>
      <c r="P191" s="10"/>
      <c r="Q191" s="10"/>
    </row>
    <row r="192" spans="1:17" ht="36" customHeight="1">
      <c r="A192" s="16"/>
      <c r="B192" s="5"/>
      <c r="C192" s="27"/>
      <c r="D192" s="7"/>
      <c r="E192" s="65"/>
      <c r="F192" s="21"/>
      <c r="G192" s="5"/>
      <c r="H192" s="9"/>
      <c r="I192" s="7"/>
      <c r="J192" s="5"/>
      <c r="K192" s="27"/>
      <c r="L192" s="65"/>
      <c r="M192" s="5"/>
      <c r="N192" s="5"/>
      <c r="O192" s="9"/>
      <c r="P192" s="10"/>
      <c r="Q192" s="10"/>
    </row>
  </sheetData>
  <sheetProtection/>
  <mergeCells count="14">
    <mergeCell ref="E2:E3"/>
    <mergeCell ref="F2:H2"/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00390625" style="17" bestFit="1" customWidth="1"/>
    <col min="2" max="2" width="23.8515625" style="1" bestFit="1" customWidth="1"/>
    <col min="3" max="3" width="19.28125" style="29" bestFit="1" customWidth="1"/>
    <col min="4" max="4" width="14.421875" style="1" bestFit="1" customWidth="1"/>
    <col min="5" max="5" width="14.421875" style="79" bestFit="1" customWidth="1"/>
    <col min="6" max="6" width="12.421875" style="24" customWidth="1"/>
    <col min="7" max="7" width="25.140625" style="1" bestFit="1" customWidth="1"/>
    <col min="8" max="8" width="7.8515625" style="1" bestFit="1" customWidth="1"/>
    <col min="9" max="9" width="14.57421875" style="15" bestFit="1" customWidth="1"/>
    <col min="10" max="10" width="36.28125" style="1" bestFit="1" customWidth="1"/>
    <col min="11" max="11" width="22.140625" style="29" bestFit="1" customWidth="1"/>
    <col min="12" max="12" width="16.00390625" style="79" bestFit="1" customWidth="1"/>
    <col min="13" max="13" width="11.57421875" style="1" customWidth="1"/>
    <col min="14" max="14" width="15.7109375" style="1" customWidth="1"/>
    <col min="15" max="15" width="7.8515625" style="1" bestFit="1" customWidth="1"/>
    <col min="16" max="16" width="9.8515625" style="1" bestFit="1" customWidth="1"/>
    <col min="17" max="17" width="11.57421875" style="1" bestFit="1" customWidth="1"/>
    <col min="18" max="16384" width="9.140625" style="1" customWidth="1"/>
  </cols>
  <sheetData>
    <row r="1" spans="1:17" ht="11.25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11.25">
      <c r="A2" s="94" t="s">
        <v>5</v>
      </c>
      <c r="B2" s="93" t="s">
        <v>3</v>
      </c>
      <c r="C2" s="84" t="s">
        <v>4</v>
      </c>
      <c r="D2" s="93" t="s">
        <v>6</v>
      </c>
      <c r="E2" s="98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98" t="s">
        <v>16</v>
      </c>
      <c r="M2" s="80" t="s">
        <v>10</v>
      </c>
      <c r="N2" s="86"/>
      <c r="O2" s="87"/>
      <c r="P2" s="88" t="s">
        <v>11</v>
      </c>
      <c r="Q2" s="89"/>
    </row>
    <row r="3" spans="1:17" ht="22.5">
      <c r="A3" s="95"/>
      <c r="B3" s="93"/>
      <c r="C3" s="84"/>
      <c r="D3" s="93"/>
      <c r="E3" s="98"/>
      <c r="F3" s="20" t="s">
        <v>8</v>
      </c>
      <c r="G3" s="2" t="s">
        <v>9</v>
      </c>
      <c r="H3" s="2" t="s">
        <v>2</v>
      </c>
      <c r="I3" s="83"/>
      <c r="J3" s="83"/>
      <c r="K3" s="84"/>
      <c r="L3" s="98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22.5">
      <c r="A4" s="16">
        <v>2013121001</v>
      </c>
      <c r="B4" s="5" t="s">
        <v>18</v>
      </c>
      <c r="C4" s="27">
        <v>955.92</v>
      </c>
      <c r="D4" s="7"/>
      <c r="E4" s="65">
        <v>41610</v>
      </c>
      <c r="F4" s="18" t="s">
        <v>73</v>
      </c>
      <c r="G4" s="18" t="s">
        <v>406</v>
      </c>
      <c r="H4" s="19">
        <v>34144579</v>
      </c>
      <c r="I4" s="7" t="s">
        <v>1140</v>
      </c>
      <c r="J4" s="5" t="s">
        <v>18</v>
      </c>
      <c r="K4" s="27">
        <v>955.92</v>
      </c>
      <c r="L4" s="65">
        <v>41609</v>
      </c>
      <c r="M4" s="18" t="s">
        <v>73</v>
      </c>
      <c r="N4" s="18" t="s">
        <v>406</v>
      </c>
      <c r="O4" s="19">
        <v>34144579</v>
      </c>
      <c r="P4" s="10" t="s">
        <v>255</v>
      </c>
      <c r="Q4" s="10" t="s">
        <v>182</v>
      </c>
    </row>
    <row r="5" spans="1:17" ht="22.5">
      <c r="A5" s="16">
        <f>SUM(A4+1)</f>
        <v>2013121002</v>
      </c>
      <c r="B5" s="5" t="s">
        <v>18</v>
      </c>
      <c r="C5" s="27">
        <v>456.55</v>
      </c>
      <c r="D5" s="7"/>
      <c r="E5" s="65">
        <v>41610</v>
      </c>
      <c r="F5" s="21" t="s">
        <v>1095</v>
      </c>
      <c r="G5" s="5" t="s">
        <v>1094</v>
      </c>
      <c r="H5" s="9">
        <v>40143627</v>
      </c>
      <c r="I5" s="7" t="s">
        <v>1225</v>
      </c>
      <c r="J5" s="5" t="s">
        <v>18</v>
      </c>
      <c r="K5" s="27">
        <v>456.55</v>
      </c>
      <c r="L5" s="65">
        <v>41610</v>
      </c>
      <c r="M5" s="21" t="s">
        <v>1095</v>
      </c>
      <c r="N5" s="5" t="s">
        <v>1094</v>
      </c>
      <c r="O5" s="9">
        <v>40143627</v>
      </c>
      <c r="P5" s="10" t="s">
        <v>255</v>
      </c>
      <c r="Q5" s="10" t="s">
        <v>182</v>
      </c>
    </row>
    <row r="6" spans="1:17" ht="22.5">
      <c r="A6" s="16">
        <f>SUM(A5+1)</f>
        <v>2013121003</v>
      </c>
      <c r="B6" s="5" t="s">
        <v>18</v>
      </c>
      <c r="C6" s="27">
        <v>904.13</v>
      </c>
      <c r="D6" s="7"/>
      <c r="E6" s="65">
        <v>41610</v>
      </c>
      <c r="F6" s="18" t="s">
        <v>1253</v>
      </c>
      <c r="G6" s="18" t="s">
        <v>1252</v>
      </c>
      <c r="H6" s="19">
        <v>44240103</v>
      </c>
      <c r="I6" s="7" t="s">
        <v>1279</v>
      </c>
      <c r="J6" s="5" t="s">
        <v>18</v>
      </c>
      <c r="K6" s="27">
        <v>904.13</v>
      </c>
      <c r="L6" s="65">
        <v>41610</v>
      </c>
      <c r="M6" s="18" t="s">
        <v>1253</v>
      </c>
      <c r="N6" s="18" t="s">
        <v>1252</v>
      </c>
      <c r="O6" s="19">
        <v>44240103</v>
      </c>
      <c r="P6" s="10" t="s">
        <v>255</v>
      </c>
      <c r="Q6" s="10" t="s">
        <v>182</v>
      </c>
    </row>
    <row r="7" spans="1:17" ht="22.5">
      <c r="A7" s="16">
        <f>SUM(A6+1)</f>
        <v>2013121004</v>
      </c>
      <c r="B7" s="5" t="s">
        <v>18</v>
      </c>
      <c r="C7" s="27">
        <v>1335.29</v>
      </c>
      <c r="D7" s="7"/>
      <c r="E7" s="65">
        <v>41610</v>
      </c>
      <c r="F7" s="18" t="s">
        <v>1253</v>
      </c>
      <c r="G7" s="18" t="s">
        <v>1252</v>
      </c>
      <c r="H7" s="19">
        <v>44240104</v>
      </c>
      <c r="I7" s="7" t="s">
        <v>1185</v>
      </c>
      <c r="J7" s="5" t="s">
        <v>18</v>
      </c>
      <c r="K7" s="27">
        <v>1335.29</v>
      </c>
      <c r="L7" s="65">
        <v>41610</v>
      </c>
      <c r="M7" s="18" t="s">
        <v>1253</v>
      </c>
      <c r="N7" s="18" t="s">
        <v>1252</v>
      </c>
      <c r="O7" s="19">
        <v>44240104</v>
      </c>
      <c r="P7" s="10" t="s">
        <v>255</v>
      </c>
      <c r="Q7" s="10" t="s">
        <v>182</v>
      </c>
    </row>
    <row r="8" spans="1:17" ht="22.5">
      <c r="A8" s="16">
        <f>SUM(A7+1)</f>
        <v>2013121005</v>
      </c>
      <c r="B8" s="5" t="s">
        <v>18</v>
      </c>
      <c r="C8" s="27">
        <v>301.33</v>
      </c>
      <c r="D8" s="7" t="s">
        <v>286</v>
      </c>
      <c r="E8" s="65">
        <v>41610</v>
      </c>
      <c r="F8" s="21" t="s">
        <v>45</v>
      </c>
      <c r="G8" s="5" t="s">
        <v>284</v>
      </c>
      <c r="H8" s="9">
        <v>17147622</v>
      </c>
      <c r="I8" s="7" t="s">
        <v>1245</v>
      </c>
      <c r="J8" s="5" t="s">
        <v>18</v>
      </c>
      <c r="K8" s="26">
        <v>301.33</v>
      </c>
      <c r="L8" s="65">
        <v>41609</v>
      </c>
      <c r="M8" s="21" t="s">
        <v>45</v>
      </c>
      <c r="N8" s="5" t="s">
        <v>284</v>
      </c>
      <c r="O8" s="9">
        <v>17147622</v>
      </c>
      <c r="P8" s="10" t="s">
        <v>450</v>
      </c>
      <c r="Q8" s="10" t="s">
        <v>32</v>
      </c>
    </row>
    <row r="9" spans="1:17" ht="33.75">
      <c r="A9" s="16">
        <f>SUM(A8+1)</f>
        <v>2013121006</v>
      </c>
      <c r="B9" s="5" t="s">
        <v>18</v>
      </c>
      <c r="C9" s="27">
        <v>892.94</v>
      </c>
      <c r="D9" s="7"/>
      <c r="E9" s="65">
        <v>41611</v>
      </c>
      <c r="F9" s="18" t="s">
        <v>349</v>
      </c>
      <c r="G9" s="18" t="s">
        <v>332</v>
      </c>
      <c r="H9" s="19">
        <v>36208029</v>
      </c>
      <c r="I9" s="7" t="s">
        <v>1278</v>
      </c>
      <c r="J9" s="5" t="s">
        <v>18</v>
      </c>
      <c r="K9" s="27">
        <v>892.94</v>
      </c>
      <c r="L9" s="65">
        <v>41609</v>
      </c>
      <c r="M9" s="18" t="s">
        <v>349</v>
      </c>
      <c r="N9" s="18" t="s">
        <v>332</v>
      </c>
      <c r="O9" s="19">
        <v>36208029</v>
      </c>
      <c r="P9" s="10" t="s">
        <v>255</v>
      </c>
      <c r="Q9" s="10" t="s">
        <v>182</v>
      </c>
    </row>
    <row r="10" spans="1:17" ht="33.75">
      <c r="A10" s="16">
        <f>SUM(A9+1)</f>
        <v>2013121007</v>
      </c>
      <c r="B10" s="5" t="s">
        <v>18</v>
      </c>
      <c r="C10" s="27">
        <v>750.84</v>
      </c>
      <c r="D10" s="7"/>
      <c r="E10" s="65">
        <v>41611</v>
      </c>
      <c r="F10" s="18" t="s">
        <v>349</v>
      </c>
      <c r="G10" s="18" t="s">
        <v>332</v>
      </c>
      <c r="H10" s="19">
        <v>36208029</v>
      </c>
      <c r="I10" s="7" t="s">
        <v>1277</v>
      </c>
      <c r="J10" s="5" t="s">
        <v>18</v>
      </c>
      <c r="K10" s="27">
        <v>750.84</v>
      </c>
      <c r="L10" s="65">
        <v>41609</v>
      </c>
      <c r="M10" s="18" t="s">
        <v>349</v>
      </c>
      <c r="N10" s="18" t="s">
        <v>332</v>
      </c>
      <c r="O10" s="19">
        <v>36208029</v>
      </c>
      <c r="P10" s="10" t="s">
        <v>255</v>
      </c>
      <c r="Q10" s="10" t="s">
        <v>182</v>
      </c>
    </row>
    <row r="11" spans="1:17" ht="22.5">
      <c r="A11" s="16">
        <f>SUM(A10+1)</f>
        <v>2013121008</v>
      </c>
      <c r="B11" s="5" t="s">
        <v>18</v>
      </c>
      <c r="C11" s="27">
        <v>571.88</v>
      </c>
      <c r="D11" s="7"/>
      <c r="E11" s="65">
        <v>41610</v>
      </c>
      <c r="F11" s="18" t="s">
        <v>151</v>
      </c>
      <c r="G11" s="18" t="s">
        <v>655</v>
      </c>
      <c r="H11" s="19">
        <v>36397164</v>
      </c>
      <c r="I11" s="7" t="s">
        <v>1275</v>
      </c>
      <c r="J11" s="5" t="s">
        <v>18</v>
      </c>
      <c r="K11" s="27">
        <v>571.88</v>
      </c>
      <c r="L11" s="65">
        <v>41612</v>
      </c>
      <c r="M11" s="18" t="s">
        <v>151</v>
      </c>
      <c r="N11" s="18" t="s">
        <v>655</v>
      </c>
      <c r="O11" s="19">
        <v>36397164</v>
      </c>
      <c r="P11" s="10" t="s">
        <v>450</v>
      </c>
      <c r="Q11" s="10" t="s">
        <v>32</v>
      </c>
    </row>
    <row r="12" spans="1:17" ht="22.5">
      <c r="A12" s="16">
        <f>SUM(A11+1)</f>
        <v>2013121009</v>
      </c>
      <c r="B12" s="5" t="s">
        <v>18</v>
      </c>
      <c r="C12" s="27">
        <v>448.82</v>
      </c>
      <c r="D12" s="7"/>
      <c r="E12" s="65">
        <v>41610</v>
      </c>
      <c r="F12" s="18" t="s">
        <v>151</v>
      </c>
      <c r="G12" s="18" t="s">
        <v>655</v>
      </c>
      <c r="H12" s="19">
        <v>36397164</v>
      </c>
      <c r="I12" s="7" t="s">
        <v>1276</v>
      </c>
      <c r="J12" s="5" t="s">
        <v>18</v>
      </c>
      <c r="K12" s="27">
        <v>448.82</v>
      </c>
      <c r="L12" s="65">
        <v>41612</v>
      </c>
      <c r="M12" s="18" t="s">
        <v>151</v>
      </c>
      <c r="N12" s="18" t="s">
        <v>655</v>
      </c>
      <c r="O12" s="19">
        <v>36397164</v>
      </c>
      <c r="P12" s="10" t="s">
        <v>450</v>
      </c>
      <c r="Q12" s="10" t="s">
        <v>32</v>
      </c>
    </row>
    <row r="13" spans="1:18" ht="22.5">
      <c r="A13" s="16">
        <f>SUM(A12+1)</f>
        <v>2013121010</v>
      </c>
      <c r="B13" s="5" t="s">
        <v>18</v>
      </c>
      <c r="C13" s="27">
        <v>655.28</v>
      </c>
      <c r="D13" s="7"/>
      <c r="E13" s="65">
        <v>41610</v>
      </c>
      <c r="F13" s="18" t="s">
        <v>151</v>
      </c>
      <c r="G13" s="18" t="s">
        <v>655</v>
      </c>
      <c r="H13" s="19">
        <v>36397164</v>
      </c>
      <c r="I13" s="7" t="s">
        <v>1275</v>
      </c>
      <c r="J13" s="5" t="s">
        <v>18</v>
      </c>
      <c r="K13" s="27">
        <v>655.28</v>
      </c>
      <c r="L13" s="65">
        <v>41612</v>
      </c>
      <c r="M13" s="18" t="s">
        <v>151</v>
      </c>
      <c r="N13" s="18" t="s">
        <v>655</v>
      </c>
      <c r="O13" s="19">
        <v>36397164</v>
      </c>
      <c r="P13" s="10" t="s">
        <v>450</v>
      </c>
      <c r="Q13" s="10" t="s">
        <v>32</v>
      </c>
      <c r="R13" s="29"/>
    </row>
    <row r="14" spans="1:17" ht="22.5">
      <c r="A14" s="16">
        <f>SUM(A13+1)</f>
        <v>2013121011</v>
      </c>
      <c r="B14" s="5" t="s">
        <v>720</v>
      </c>
      <c r="C14" s="26">
        <v>27</v>
      </c>
      <c r="D14" s="7"/>
      <c r="E14" s="65">
        <v>41611</v>
      </c>
      <c r="F14" s="30" t="s">
        <v>962</v>
      </c>
      <c r="G14" s="30" t="s">
        <v>38</v>
      </c>
      <c r="H14" s="31">
        <v>35708956</v>
      </c>
      <c r="I14" s="7"/>
      <c r="J14" s="5"/>
      <c r="K14" s="27"/>
      <c r="L14" s="65"/>
      <c r="M14" s="18"/>
      <c r="N14" s="18"/>
      <c r="O14" s="19"/>
      <c r="P14" s="10"/>
      <c r="Q14" s="10"/>
    </row>
    <row r="15" spans="1:17" ht="22.5">
      <c r="A15" s="16">
        <f>SUM(A14+1)</f>
        <v>2013121012</v>
      </c>
      <c r="B15" s="5" t="s">
        <v>18</v>
      </c>
      <c r="C15" s="27">
        <v>714.96</v>
      </c>
      <c r="D15" s="7" t="s">
        <v>292</v>
      </c>
      <c r="E15" s="65">
        <v>41611</v>
      </c>
      <c r="F15" s="18" t="s">
        <v>50</v>
      </c>
      <c r="G15" s="18" t="s">
        <v>51</v>
      </c>
      <c r="H15" s="19">
        <v>36019209</v>
      </c>
      <c r="I15" s="7" t="s">
        <v>1274</v>
      </c>
      <c r="J15" s="5" t="s">
        <v>18</v>
      </c>
      <c r="K15" s="27">
        <v>714.96</v>
      </c>
      <c r="L15" s="65">
        <v>41618</v>
      </c>
      <c r="M15" s="18" t="s">
        <v>50</v>
      </c>
      <c r="N15" s="18" t="s">
        <v>51</v>
      </c>
      <c r="O15" s="19">
        <v>36019209</v>
      </c>
      <c r="P15" s="10" t="s">
        <v>255</v>
      </c>
      <c r="Q15" s="10" t="s">
        <v>182</v>
      </c>
    </row>
    <row r="16" spans="1:17" ht="33.75">
      <c r="A16" s="16">
        <f>SUM(A15+1)</f>
        <v>2013121013</v>
      </c>
      <c r="B16" s="5" t="s">
        <v>25</v>
      </c>
      <c r="C16" s="27">
        <v>200.2</v>
      </c>
      <c r="D16" s="7" t="s">
        <v>448</v>
      </c>
      <c r="E16" s="65">
        <v>41612</v>
      </c>
      <c r="F16" s="18" t="s">
        <v>27</v>
      </c>
      <c r="G16" s="18" t="s">
        <v>28</v>
      </c>
      <c r="H16" s="19">
        <v>45713022</v>
      </c>
      <c r="I16" s="7" t="s">
        <v>1272</v>
      </c>
      <c r="J16" s="5" t="s">
        <v>25</v>
      </c>
      <c r="K16" s="27">
        <v>200.2</v>
      </c>
      <c r="L16" s="65">
        <v>41605</v>
      </c>
      <c r="M16" s="18" t="s">
        <v>27</v>
      </c>
      <c r="N16" s="18" t="s">
        <v>28</v>
      </c>
      <c r="O16" s="19">
        <v>45713022</v>
      </c>
      <c r="P16" s="10" t="s">
        <v>450</v>
      </c>
      <c r="Q16" s="10" t="s">
        <v>32</v>
      </c>
    </row>
    <row r="17" spans="1:17" ht="33.75">
      <c r="A17" s="16">
        <f>SUM(A16+1)</f>
        <v>2013121014</v>
      </c>
      <c r="B17" s="5" t="s">
        <v>25</v>
      </c>
      <c r="C17" s="27">
        <v>499.5</v>
      </c>
      <c r="D17" s="7" t="s">
        <v>448</v>
      </c>
      <c r="E17" s="65">
        <v>41611</v>
      </c>
      <c r="F17" s="18" t="s">
        <v>27</v>
      </c>
      <c r="G17" s="18" t="s">
        <v>28</v>
      </c>
      <c r="H17" s="19">
        <v>45713022</v>
      </c>
      <c r="I17" s="7" t="s">
        <v>1273</v>
      </c>
      <c r="J17" s="5" t="s">
        <v>25</v>
      </c>
      <c r="K17" s="27">
        <v>499.5</v>
      </c>
      <c r="L17" s="65">
        <v>41607</v>
      </c>
      <c r="M17" s="18" t="s">
        <v>27</v>
      </c>
      <c r="N17" s="18" t="s">
        <v>28</v>
      </c>
      <c r="O17" s="19">
        <v>45713022</v>
      </c>
      <c r="P17" s="10" t="s">
        <v>450</v>
      </c>
      <c r="Q17" s="10" t="s">
        <v>32</v>
      </c>
    </row>
    <row r="18" spans="1:17" ht="33.75">
      <c r="A18" s="16">
        <f>SUM(A17+1)</f>
        <v>2013121015</v>
      </c>
      <c r="B18" s="5" t="s">
        <v>25</v>
      </c>
      <c r="C18" s="27">
        <v>1013.06</v>
      </c>
      <c r="D18" s="7" t="s">
        <v>448</v>
      </c>
      <c r="E18" s="65">
        <v>41612</v>
      </c>
      <c r="F18" s="18" t="s">
        <v>27</v>
      </c>
      <c r="G18" s="18" t="s">
        <v>28</v>
      </c>
      <c r="H18" s="19">
        <v>45713022</v>
      </c>
      <c r="I18" s="7" t="s">
        <v>1272</v>
      </c>
      <c r="J18" s="5" t="s">
        <v>25</v>
      </c>
      <c r="K18" s="27">
        <v>1013.06</v>
      </c>
      <c r="L18" s="65">
        <v>41605</v>
      </c>
      <c r="M18" s="18" t="s">
        <v>27</v>
      </c>
      <c r="N18" s="18" t="s">
        <v>28</v>
      </c>
      <c r="O18" s="19">
        <v>45713022</v>
      </c>
      <c r="P18" s="10" t="s">
        <v>450</v>
      </c>
      <c r="Q18" s="10" t="s">
        <v>32</v>
      </c>
    </row>
    <row r="19" spans="1:17" ht="33.75">
      <c r="A19" s="16">
        <f>SUM(A18+1)</f>
        <v>2013121016</v>
      </c>
      <c r="B19" s="5" t="s">
        <v>25</v>
      </c>
      <c r="C19" s="27">
        <v>504.04</v>
      </c>
      <c r="D19" s="7" t="s">
        <v>448</v>
      </c>
      <c r="E19" s="65">
        <v>41611</v>
      </c>
      <c r="F19" s="18" t="s">
        <v>27</v>
      </c>
      <c r="G19" s="18" t="s">
        <v>28</v>
      </c>
      <c r="H19" s="19">
        <v>45713022</v>
      </c>
      <c r="I19" s="7" t="s">
        <v>1271</v>
      </c>
      <c r="J19" s="5" t="s">
        <v>25</v>
      </c>
      <c r="K19" s="27">
        <v>504.04</v>
      </c>
      <c r="L19" s="65">
        <v>41606</v>
      </c>
      <c r="M19" s="18" t="s">
        <v>27</v>
      </c>
      <c r="N19" s="18" t="s">
        <v>28</v>
      </c>
      <c r="O19" s="19">
        <v>45713022</v>
      </c>
      <c r="P19" s="10" t="s">
        <v>450</v>
      </c>
      <c r="Q19" s="10" t="s">
        <v>32</v>
      </c>
    </row>
    <row r="20" spans="1:17" ht="33.75">
      <c r="A20" s="16">
        <f>SUM(A19+1)</f>
        <v>2013121017</v>
      </c>
      <c r="B20" s="5" t="s">
        <v>25</v>
      </c>
      <c r="C20" s="27">
        <v>1153.19</v>
      </c>
      <c r="D20" s="7" t="s">
        <v>448</v>
      </c>
      <c r="E20" s="65">
        <v>41611</v>
      </c>
      <c r="F20" s="18" t="s">
        <v>27</v>
      </c>
      <c r="G20" s="18" t="s">
        <v>28</v>
      </c>
      <c r="H20" s="19">
        <v>45713022</v>
      </c>
      <c r="I20" s="7" t="s">
        <v>1270</v>
      </c>
      <c r="J20" s="5" t="s">
        <v>25</v>
      </c>
      <c r="K20" s="27">
        <v>1153.19</v>
      </c>
      <c r="L20" s="65">
        <v>41607</v>
      </c>
      <c r="M20" s="18" t="s">
        <v>27</v>
      </c>
      <c r="N20" s="18" t="s">
        <v>28</v>
      </c>
      <c r="O20" s="19">
        <v>45713022</v>
      </c>
      <c r="P20" s="10" t="s">
        <v>450</v>
      </c>
      <c r="Q20" s="10" t="s">
        <v>32</v>
      </c>
    </row>
    <row r="21" spans="1:17" ht="22.5">
      <c r="A21" s="16">
        <f>SUM(A20+1)</f>
        <v>2013121018</v>
      </c>
      <c r="B21" s="5" t="s">
        <v>379</v>
      </c>
      <c r="C21" s="27">
        <v>372.18</v>
      </c>
      <c r="D21" s="7"/>
      <c r="E21" s="65">
        <v>41612</v>
      </c>
      <c r="F21" s="18" t="s">
        <v>316</v>
      </c>
      <c r="G21" s="18" t="s">
        <v>315</v>
      </c>
      <c r="H21" s="19">
        <v>31320911</v>
      </c>
      <c r="I21" s="7" t="s">
        <v>1269</v>
      </c>
      <c r="J21" s="5" t="s">
        <v>379</v>
      </c>
      <c r="K21" s="27">
        <v>372.18</v>
      </c>
      <c r="L21" s="65">
        <v>41612</v>
      </c>
      <c r="M21" s="18" t="s">
        <v>316</v>
      </c>
      <c r="N21" s="18" t="s">
        <v>315</v>
      </c>
      <c r="O21" s="19">
        <v>31320911</v>
      </c>
      <c r="P21" s="10" t="s">
        <v>450</v>
      </c>
      <c r="Q21" s="10" t="s">
        <v>32</v>
      </c>
    </row>
    <row r="22" spans="1:17" ht="33.75">
      <c r="A22" s="16">
        <f>SUM(A21+1)</f>
        <v>2013121019</v>
      </c>
      <c r="B22" s="5" t="s">
        <v>18</v>
      </c>
      <c r="C22" s="27">
        <v>1437.59</v>
      </c>
      <c r="D22" s="7" t="s">
        <v>263</v>
      </c>
      <c r="E22" s="65">
        <v>41613</v>
      </c>
      <c r="F22" s="21" t="s">
        <v>20</v>
      </c>
      <c r="G22" s="5" t="s">
        <v>21</v>
      </c>
      <c r="H22" s="9">
        <v>45952672</v>
      </c>
      <c r="I22" s="7"/>
      <c r="J22" s="5" t="s">
        <v>18</v>
      </c>
      <c r="K22" s="27">
        <v>1437.59</v>
      </c>
      <c r="L22" s="65">
        <v>41610</v>
      </c>
      <c r="M22" s="21" t="s">
        <v>20</v>
      </c>
      <c r="N22" s="5" t="s">
        <v>21</v>
      </c>
      <c r="O22" s="9">
        <v>45952672</v>
      </c>
      <c r="P22" s="10" t="s">
        <v>450</v>
      </c>
      <c r="Q22" s="10" t="s">
        <v>32</v>
      </c>
    </row>
    <row r="23" spans="1:18" ht="22.5">
      <c r="A23" s="16">
        <f>SUM(A22+1)</f>
        <v>2013121020</v>
      </c>
      <c r="B23" s="5" t="s">
        <v>18</v>
      </c>
      <c r="C23" s="27">
        <v>1242.44</v>
      </c>
      <c r="D23" s="7"/>
      <c r="E23" s="65">
        <v>41612</v>
      </c>
      <c r="F23" s="18" t="s">
        <v>1267</v>
      </c>
      <c r="G23" s="18" t="s">
        <v>1266</v>
      </c>
      <c r="H23" s="19">
        <v>35760532</v>
      </c>
      <c r="I23" s="11" t="s">
        <v>1268</v>
      </c>
      <c r="J23" s="5" t="s">
        <v>18</v>
      </c>
      <c r="K23" s="27">
        <v>1242.44</v>
      </c>
      <c r="L23" s="65">
        <v>41612</v>
      </c>
      <c r="M23" s="18" t="s">
        <v>1267</v>
      </c>
      <c r="N23" s="18" t="s">
        <v>1266</v>
      </c>
      <c r="O23" s="19">
        <v>35760532</v>
      </c>
      <c r="P23" s="10" t="s">
        <v>450</v>
      </c>
      <c r="Q23" s="10" t="s">
        <v>32</v>
      </c>
      <c r="R23" s="29"/>
    </row>
    <row r="24" spans="1:17" ht="22.5">
      <c r="A24" s="16">
        <f>SUM(A23+1)</f>
        <v>2013121021</v>
      </c>
      <c r="B24" s="5" t="s">
        <v>18</v>
      </c>
      <c r="C24" s="27">
        <v>143.28</v>
      </c>
      <c r="D24" s="7"/>
      <c r="E24" s="65">
        <v>41610</v>
      </c>
      <c r="F24" s="21" t="s">
        <v>1095</v>
      </c>
      <c r="G24" s="5" t="s">
        <v>1094</v>
      </c>
      <c r="H24" s="9">
        <v>40143627</v>
      </c>
      <c r="I24" s="7" t="s">
        <v>1225</v>
      </c>
      <c r="J24" s="5" t="s">
        <v>18</v>
      </c>
      <c r="K24" s="27">
        <v>143.28</v>
      </c>
      <c r="L24" s="65">
        <v>41610</v>
      </c>
      <c r="M24" s="21" t="s">
        <v>1095</v>
      </c>
      <c r="N24" s="5" t="s">
        <v>1094</v>
      </c>
      <c r="O24" s="9">
        <v>40143627</v>
      </c>
      <c r="P24" s="10" t="s">
        <v>255</v>
      </c>
      <c r="Q24" s="10" t="s">
        <v>182</v>
      </c>
    </row>
    <row r="25" spans="1:17" ht="22.5">
      <c r="A25" s="16">
        <f>SUM(A24+1)</f>
        <v>2013121022</v>
      </c>
      <c r="B25" s="5" t="s">
        <v>18</v>
      </c>
      <c r="C25" s="27">
        <v>703.54</v>
      </c>
      <c r="D25" s="7" t="s">
        <v>292</v>
      </c>
      <c r="E25" s="65">
        <v>41614</v>
      </c>
      <c r="F25" s="18" t="s">
        <v>50</v>
      </c>
      <c r="G25" s="18" t="s">
        <v>51</v>
      </c>
      <c r="H25" s="19">
        <v>36019209</v>
      </c>
      <c r="I25" s="7" t="s">
        <v>1136</v>
      </c>
      <c r="J25" s="5" t="s">
        <v>18</v>
      </c>
      <c r="K25" s="27">
        <v>703.54</v>
      </c>
      <c r="L25" s="65">
        <v>41613</v>
      </c>
      <c r="M25" s="18" t="s">
        <v>50</v>
      </c>
      <c r="N25" s="18" t="s">
        <v>51</v>
      </c>
      <c r="O25" s="19">
        <v>36019209</v>
      </c>
      <c r="P25" s="10" t="s">
        <v>450</v>
      </c>
      <c r="Q25" s="10" t="s">
        <v>32</v>
      </c>
    </row>
    <row r="26" spans="1:17" ht="22.5">
      <c r="A26" s="16">
        <f>SUM(A25+1)</f>
        <v>2013121023</v>
      </c>
      <c r="B26" s="5" t="s">
        <v>18</v>
      </c>
      <c r="C26" s="27">
        <v>1649.32</v>
      </c>
      <c r="D26" s="7" t="s">
        <v>292</v>
      </c>
      <c r="E26" s="65">
        <v>41614</v>
      </c>
      <c r="F26" s="18" t="s">
        <v>50</v>
      </c>
      <c r="G26" s="18" t="s">
        <v>51</v>
      </c>
      <c r="H26" s="19">
        <v>36019209</v>
      </c>
      <c r="I26" s="7" t="s">
        <v>1185</v>
      </c>
      <c r="J26" s="5" t="s">
        <v>18</v>
      </c>
      <c r="K26" s="27">
        <v>1649.32</v>
      </c>
      <c r="L26" s="65">
        <v>41588</v>
      </c>
      <c r="M26" s="18" t="s">
        <v>50</v>
      </c>
      <c r="N26" s="18" t="s">
        <v>51</v>
      </c>
      <c r="O26" s="19">
        <v>36019209</v>
      </c>
      <c r="P26" s="10" t="s">
        <v>255</v>
      </c>
      <c r="Q26" s="10" t="s">
        <v>182</v>
      </c>
    </row>
    <row r="27" spans="1:17" ht="22.5">
      <c r="A27" s="16">
        <f>SUM(A26+1)</f>
        <v>2013121024</v>
      </c>
      <c r="B27" s="5" t="s">
        <v>18</v>
      </c>
      <c r="C27" s="27">
        <v>311.94</v>
      </c>
      <c r="D27" s="7" t="s">
        <v>286</v>
      </c>
      <c r="E27" s="65">
        <v>41617</v>
      </c>
      <c r="F27" s="21" t="s">
        <v>45</v>
      </c>
      <c r="G27" s="5" t="s">
        <v>284</v>
      </c>
      <c r="H27" s="9">
        <v>17147622</v>
      </c>
      <c r="I27" s="7" t="s">
        <v>1245</v>
      </c>
      <c r="J27" s="5" t="s">
        <v>18</v>
      </c>
      <c r="K27" s="27">
        <v>311.94</v>
      </c>
      <c r="L27" s="65">
        <v>41616</v>
      </c>
      <c r="M27" s="21" t="s">
        <v>45</v>
      </c>
      <c r="N27" s="5" t="s">
        <v>284</v>
      </c>
      <c r="O27" s="9">
        <v>17147622</v>
      </c>
      <c r="P27" s="10" t="s">
        <v>450</v>
      </c>
      <c r="Q27" s="10" t="s">
        <v>32</v>
      </c>
    </row>
    <row r="28" spans="1:17" ht="33.75">
      <c r="A28" s="16">
        <f>SUM(A27+1)</f>
        <v>2013121025</v>
      </c>
      <c r="B28" s="5" t="s">
        <v>1264</v>
      </c>
      <c r="C28" s="27">
        <v>324</v>
      </c>
      <c r="D28" s="7"/>
      <c r="E28" s="65">
        <v>41612</v>
      </c>
      <c r="F28" s="18" t="s">
        <v>712</v>
      </c>
      <c r="G28" s="18" t="s">
        <v>713</v>
      </c>
      <c r="H28" s="19">
        <v>11767871</v>
      </c>
      <c r="I28" s="7" t="s">
        <v>1265</v>
      </c>
      <c r="J28" s="5" t="s">
        <v>1264</v>
      </c>
      <c r="K28" s="27">
        <v>324</v>
      </c>
      <c r="L28" s="65">
        <v>41611</v>
      </c>
      <c r="M28" s="18" t="s">
        <v>712</v>
      </c>
      <c r="N28" s="18" t="s">
        <v>713</v>
      </c>
      <c r="O28" s="19">
        <v>11767871</v>
      </c>
      <c r="P28" s="10" t="s">
        <v>450</v>
      </c>
      <c r="Q28" s="10" t="s">
        <v>32</v>
      </c>
    </row>
    <row r="29" spans="1:17" ht="33.75">
      <c r="A29" s="16">
        <f>SUM(A28+1)</f>
        <v>2013121026</v>
      </c>
      <c r="B29" s="5" t="s">
        <v>309</v>
      </c>
      <c r="C29" s="27">
        <v>24.71</v>
      </c>
      <c r="D29" s="7" t="s">
        <v>263</v>
      </c>
      <c r="E29" s="65">
        <v>41613</v>
      </c>
      <c r="F29" s="21" t="s">
        <v>20</v>
      </c>
      <c r="G29" s="5" t="s">
        <v>21</v>
      </c>
      <c r="H29" s="9">
        <v>45952672</v>
      </c>
      <c r="I29" s="7"/>
      <c r="J29" s="5" t="s">
        <v>309</v>
      </c>
      <c r="K29" s="27">
        <v>24.71</v>
      </c>
      <c r="L29" s="65">
        <v>41975</v>
      </c>
      <c r="M29" s="21" t="s">
        <v>20</v>
      </c>
      <c r="N29" s="5" t="s">
        <v>21</v>
      </c>
      <c r="O29" s="9">
        <v>45952672</v>
      </c>
      <c r="P29" s="10" t="s">
        <v>450</v>
      </c>
      <c r="Q29" s="10" t="s">
        <v>32</v>
      </c>
    </row>
    <row r="30" spans="1:17" ht="22.5">
      <c r="A30" s="16">
        <f>SUM(A29+1)</f>
        <v>2013121027</v>
      </c>
      <c r="B30" s="5" t="s">
        <v>18</v>
      </c>
      <c r="C30" s="27">
        <v>119.4</v>
      </c>
      <c r="D30" s="7"/>
      <c r="E30" s="65">
        <v>41617</v>
      </c>
      <c r="F30" s="18" t="s">
        <v>73</v>
      </c>
      <c r="G30" s="18" t="s">
        <v>406</v>
      </c>
      <c r="H30" s="19">
        <v>34144579</v>
      </c>
      <c r="I30" s="7" t="s">
        <v>1263</v>
      </c>
      <c r="J30" s="5" t="s">
        <v>18</v>
      </c>
      <c r="K30" s="27">
        <v>119.4</v>
      </c>
      <c r="L30" s="65">
        <v>41616</v>
      </c>
      <c r="M30" s="18" t="s">
        <v>73</v>
      </c>
      <c r="N30" s="18" t="s">
        <v>406</v>
      </c>
      <c r="O30" s="19">
        <v>34144579</v>
      </c>
      <c r="P30" s="10" t="s">
        <v>255</v>
      </c>
      <c r="Q30" s="10" t="s">
        <v>182</v>
      </c>
    </row>
    <row r="31" spans="1:17" ht="22.5">
      <c r="A31" s="16">
        <f>SUM(A30+1)</f>
        <v>2013121028</v>
      </c>
      <c r="B31" s="5" t="s">
        <v>1262</v>
      </c>
      <c r="C31" s="27">
        <v>165.41</v>
      </c>
      <c r="D31" s="7"/>
      <c r="E31" s="65">
        <v>41618</v>
      </c>
      <c r="F31" s="21" t="s">
        <v>1261</v>
      </c>
      <c r="G31" s="5" t="s">
        <v>1260</v>
      </c>
      <c r="H31" s="9">
        <v>35486414</v>
      </c>
      <c r="I31" s="11"/>
      <c r="J31" s="5" t="s">
        <v>1262</v>
      </c>
      <c r="K31" s="27">
        <v>165.41</v>
      </c>
      <c r="L31" s="65">
        <v>41617</v>
      </c>
      <c r="M31" s="21" t="s">
        <v>1261</v>
      </c>
      <c r="N31" s="5" t="s">
        <v>1260</v>
      </c>
      <c r="O31" s="9">
        <v>35486414</v>
      </c>
      <c r="P31" s="10" t="s">
        <v>450</v>
      </c>
      <c r="Q31" s="10" t="s">
        <v>32</v>
      </c>
    </row>
    <row r="32" spans="1:17" ht="22.5">
      <c r="A32" s="16">
        <f>SUM(A31+1)</f>
        <v>2013121029</v>
      </c>
      <c r="B32" s="5" t="s">
        <v>1258</v>
      </c>
      <c r="C32" s="27">
        <v>347.08</v>
      </c>
      <c r="D32" s="7"/>
      <c r="E32" s="65">
        <v>41617</v>
      </c>
      <c r="F32" s="21" t="s">
        <v>1257</v>
      </c>
      <c r="G32" s="5" t="s">
        <v>1256</v>
      </c>
      <c r="H32" s="9">
        <v>31342213</v>
      </c>
      <c r="I32" s="7" t="s">
        <v>1259</v>
      </c>
      <c r="J32" s="5" t="s">
        <v>1258</v>
      </c>
      <c r="K32" s="27">
        <v>347.08</v>
      </c>
      <c r="L32" s="65">
        <v>41614</v>
      </c>
      <c r="M32" s="21" t="s">
        <v>1257</v>
      </c>
      <c r="N32" s="5" t="s">
        <v>1256</v>
      </c>
      <c r="O32" s="9">
        <v>31342213</v>
      </c>
      <c r="P32" s="10" t="s">
        <v>450</v>
      </c>
      <c r="Q32" s="10" t="s">
        <v>32</v>
      </c>
    </row>
    <row r="33" spans="1:18" ht="33.75">
      <c r="A33" s="16">
        <f>SUM(A32+1)</f>
        <v>2013121030</v>
      </c>
      <c r="B33" s="5" t="s">
        <v>1165</v>
      </c>
      <c r="C33" s="27">
        <v>4120</v>
      </c>
      <c r="D33" s="7" t="s">
        <v>554</v>
      </c>
      <c r="E33" s="8">
        <v>41623</v>
      </c>
      <c r="F33" s="23" t="s">
        <v>353</v>
      </c>
      <c r="G33" s="18" t="s">
        <v>129</v>
      </c>
      <c r="H33" s="19">
        <v>36211222</v>
      </c>
      <c r="I33" s="7"/>
      <c r="J33" s="5"/>
      <c r="K33" s="27"/>
      <c r="L33" s="65"/>
      <c r="M33" s="21"/>
      <c r="N33" s="5"/>
      <c r="O33" s="9"/>
      <c r="P33" s="10"/>
      <c r="Q33" s="10"/>
      <c r="R33" s="29"/>
    </row>
    <row r="34" spans="1:17" ht="22.5">
      <c r="A34" s="16">
        <f>SUM(A33+1)</f>
        <v>2013121031</v>
      </c>
      <c r="B34" s="5" t="s">
        <v>1166</v>
      </c>
      <c r="C34" s="27">
        <v>12895</v>
      </c>
      <c r="D34" s="7" t="s">
        <v>743</v>
      </c>
      <c r="E34" s="8">
        <v>41623</v>
      </c>
      <c r="F34" s="21" t="s">
        <v>52</v>
      </c>
      <c r="G34" s="5" t="s">
        <v>53</v>
      </c>
      <c r="H34" s="9">
        <v>35815256</v>
      </c>
      <c r="I34" s="7"/>
      <c r="J34" s="5"/>
      <c r="K34" s="27"/>
      <c r="L34" s="65"/>
      <c r="M34" s="18"/>
      <c r="N34" s="18"/>
      <c r="O34" s="19"/>
      <c r="P34" s="10"/>
      <c r="Q34" s="10"/>
    </row>
    <row r="35" spans="1:17" ht="22.5">
      <c r="A35" s="16">
        <f>SUM(A34+1)</f>
        <v>2013121032</v>
      </c>
      <c r="B35" s="5" t="s">
        <v>18</v>
      </c>
      <c r="C35" s="27">
        <v>382.2</v>
      </c>
      <c r="D35" s="7" t="s">
        <v>749</v>
      </c>
      <c r="E35" s="65">
        <v>41618</v>
      </c>
      <c r="F35" s="21" t="s">
        <v>368</v>
      </c>
      <c r="G35" s="5" t="s">
        <v>369</v>
      </c>
      <c r="H35" s="9">
        <v>36210020</v>
      </c>
      <c r="I35" s="7" t="s">
        <v>1255</v>
      </c>
      <c r="J35" s="5" t="s">
        <v>18</v>
      </c>
      <c r="K35" s="27">
        <v>382.2</v>
      </c>
      <c r="L35" s="65">
        <v>41618</v>
      </c>
      <c r="M35" s="21" t="s">
        <v>368</v>
      </c>
      <c r="N35" s="5" t="s">
        <v>369</v>
      </c>
      <c r="O35" s="9">
        <v>36210020</v>
      </c>
      <c r="P35" s="10" t="s">
        <v>255</v>
      </c>
      <c r="Q35" s="10" t="s">
        <v>182</v>
      </c>
    </row>
    <row r="36" spans="1:17" ht="22.5">
      <c r="A36" s="16">
        <f>SUM(A35+1)</f>
        <v>2013121033</v>
      </c>
      <c r="B36" s="5" t="s">
        <v>18</v>
      </c>
      <c r="C36" s="27">
        <v>71.16</v>
      </c>
      <c r="D36" s="7"/>
      <c r="E36" s="65">
        <v>41617</v>
      </c>
      <c r="F36" s="18" t="s">
        <v>1253</v>
      </c>
      <c r="G36" s="18" t="s">
        <v>1252</v>
      </c>
      <c r="H36" s="19">
        <v>44240103</v>
      </c>
      <c r="I36" s="7" t="s">
        <v>1254</v>
      </c>
      <c r="J36" s="5" t="s">
        <v>18</v>
      </c>
      <c r="K36" s="27">
        <v>71.16</v>
      </c>
      <c r="L36" s="65">
        <v>41618</v>
      </c>
      <c r="M36" s="18" t="s">
        <v>1253</v>
      </c>
      <c r="N36" s="18" t="s">
        <v>1252</v>
      </c>
      <c r="O36" s="19">
        <v>44240103</v>
      </c>
      <c r="P36" s="10" t="s">
        <v>255</v>
      </c>
      <c r="Q36" s="10" t="s">
        <v>182</v>
      </c>
    </row>
    <row r="37" spans="1:17" ht="33.75">
      <c r="A37" s="16">
        <f>SUM(A36+1)</f>
        <v>2013121034</v>
      </c>
      <c r="B37" s="5" t="s">
        <v>18</v>
      </c>
      <c r="C37" s="27">
        <v>1029.16</v>
      </c>
      <c r="D37" s="7" t="s">
        <v>263</v>
      </c>
      <c r="E37" s="65">
        <v>41619</v>
      </c>
      <c r="F37" s="21" t="s">
        <v>20</v>
      </c>
      <c r="G37" s="5" t="s">
        <v>21</v>
      </c>
      <c r="H37" s="9">
        <v>45952672</v>
      </c>
      <c r="I37" s="7"/>
      <c r="J37" s="5" t="s">
        <v>18</v>
      </c>
      <c r="K37" s="27">
        <v>1029.16</v>
      </c>
      <c r="L37" s="65">
        <v>41613</v>
      </c>
      <c r="M37" s="21" t="s">
        <v>20</v>
      </c>
      <c r="N37" s="5" t="s">
        <v>21</v>
      </c>
      <c r="O37" s="9">
        <v>45952672</v>
      </c>
      <c r="P37" s="10" t="s">
        <v>450</v>
      </c>
      <c r="Q37" s="10" t="s">
        <v>32</v>
      </c>
    </row>
    <row r="38" spans="1:17" ht="22.5">
      <c r="A38" s="16">
        <f>SUM(A37+1)</f>
        <v>2013121035</v>
      </c>
      <c r="B38" s="5" t="s">
        <v>379</v>
      </c>
      <c r="C38" s="27">
        <v>65.65</v>
      </c>
      <c r="D38" s="7"/>
      <c r="E38" s="65">
        <v>41619</v>
      </c>
      <c r="F38" s="21" t="s">
        <v>1251</v>
      </c>
      <c r="G38" s="5" t="s">
        <v>1250</v>
      </c>
      <c r="H38" s="9">
        <v>602175</v>
      </c>
      <c r="I38" s="7"/>
      <c r="J38" s="5"/>
      <c r="K38" s="27"/>
      <c r="L38" s="65"/>
      <c r="M38" s="21"/>
      <c r="N38" s="5"/>
      <c r="O38" s="9"/>
      <c r="P38" s="10"/>
      <c r="Q38" s="10"/>
    </row>
    <row r="39" spans="1:17" ht="33.75">
      <c r="A39" s="16">
        <f>SUM(A38+1)</f>
        <v>2013121036</v>
      </c>
      <c r="B39" s="5" t="s">
        <v>22</v>
      </c>
      <c r="C39" s="27">
        <v>40.85</v>
      </c>
      <c r="D39" s="7"/>
      <c r="E39" s="65">
        <v>41620</v>
      </c>
      <c r="F39" s="30" t="s">
        <v>510</v>
      </c>
      <c r="G39" s="30" t="s">
        <v>511</v>
      </c>
      <c r="H39" s="31">
        <v>35908718</v>
      </c>
      <c r="I39" s="7"/>
      <c r="J39" s="5"/>
      <c r="K39" s="27"/>
      <c r="L39" s="65"/>
      <c r="M39" s="21"/>
      <c r="N39" s="5"/>
      <c r="O39" s="9"/>
      <c r="P39" s="10"/>
      <c r="Q39" s="10"/>
    </row>
    <row r="40" spans="1:17" ht="22.5">
      <c r="A40" s="16">
        <f>SUM(A39+1)</f>
        <v>2013121037</v>
      </c>
      <c r="B40" s="5" t="s">
        <v>160</v>
      </c>
      <c r="C40" s="27">
        <v>72.82</v>
      </c>
      <c r="D40" s="7" t="s">
        <v>161</v>
      </c>
      <c r="E40" s="65">
        <v>41619</v>
      </c>
      <c r="F40" s="21" t="s">
        <v>404</v>
      </c>
      <c r="G40" s="5" t="s">
        <v>277</v>
      </c>
      <c r="H40" s="9">
        <v>31692656</v>
      </c>
      <c r="I40" s="7"/>
      <c r="J40" s="5"/>
      <c r="K40" s="27"/>
      <c r="L40" s="65"/>
      <c r="M40" s="21"/>
      <c r="N40" s="5"/>
      <c r="O40" s="9"/>
      <c r="P40" s="10"/>
      <c r="Q40" s="10"/>
    </row>
    <row r="41" spans="1:17" ht="33.75">
      <c r="A41" s="16">
        <f>SUM(A40+1)</f>
        <v>2013121038</v>
      </c>
      <c r="B41" s="5" t="s">
        <v>25</v>
      </c>
      <c r="C41" s="27">
        <v>433.98</v>
      </c>
      <c r="D41" s="7" t="s">
        <v>448</v>
      </c>
      <c r="E41" s="65">
        <v>41614</v>
      </c>
      <c r="F41" s="18" t="s">
        <v>27</v>
      </c>
      <c r="G41" s="18" t="s">
        <v>28</v>
      </c>
      <c r="H41" s="19">
        <v>45713022</v>
      </c>
      <c r="I41" s="7" t="s">
        <v>1249</v>
      </c>
      <c r="J41" s="5" t="s">
        <v>25</v>
      </c>
      <c r="K41" s="27">
        <v>433.98</v>
      </c>
      <c r="L41" s="65">
        <v>41612</v>
      </c>
      <c r="M41" s="18" t="s">
        <v>27</v>
      </c>
      <c r="N41" s="18" t="s">
        <v>28</v>
      </c>
      <c r="O41" s="19">
        <v>45713022</v>
      </c>
      <c r="P41" s="10" t="s">
        <v>450</v>
      </c>
      <c r="Q41" s="10" t="s">
        <v>32</v>
      </c>
    </row>
    <row r="42" spans="1:17" ht="33.75">
      <c r="A42" s="16">
        <f>SUM(A41+1)</f>
        <v>2013121039</v>
      </c>
      <c r="B42" s="5" t="s">
        <v>25</v>
      </c>
      <c r="C42" s="27">
        <v>1238.19</v>
      </c>
      <c r="D42" s="7" t="s">
        <v>448</v>
      </c>
      <c r="E42" s="65">
        <v>41617</v>
      </c>
      <c r="F42" s="18" t="s">
        <v>27</v>
      </c>
      <c r="G42" s="18" t="s">
        <v>28</v>
      </c>
      <c r="H42" s="19">
        <v>45713022</v>
      </c>
      <c r="I42" s="7" t="s">
        <v>1248</v>
      </c>
      <c r="J42" s="5" t="s">
        <v>25</v>
      </c>
      <c r="K42" s="27">
        <v>1238.19</v>
      </c>
      <c r="L42" s="65">
        <v>41613</v>
      </c>
      <c r="M42" s="18" t="s">
        <v>27</v>
      </c>
      <c r="N42" s="18" t="s">
        <v>28</v>
      </c>
      <c r="O42" s="19">
        <v>45713022</v>
      </c>
      <c r="P42" s="10" t="s">
        <v>450</v>
      </c>
      <c r="Q42" s="10" t="s">
        <v>32</v>
      </c>
    </row>
    <row r="43" spans="1:18" ht="33.75">
      <c r="A43" s="16">
        <f>SUM(A42+1)</f>
        <v>2013121040</v>
      </c>
      <c r="B43" s="5" t="s">
        <v>25</v>
      </c>
      <c r="C43" s="27">
        <v>354.77</v>
      </c>
      <c r="D43" s="7" t="s">
        <v>448</v>
      </c>
      <c r="E43" s="65">
        <v>41617</v>
      </c>
      <c r="F43" s="18" t="s">
        <v>27</v>
      </c>
      <c r="G43" s="18" t="s">
        <v>28</v>
      </c>
      <c r="H43" s="19">
        <v>45713022</v>
      </c>
      <c r="I43" s="7" t="s">
        <v>1247</v>
      </c>
      <c r="J43" s="5" t="s">
        <v>25</v>
      </c>
      <c r="K43" s="27">
        <v>354.77</v>
      </c>
      <c r="L43" s="65">
        <v>41613</v>
      </c>
      <c r="M43" s="18" t="s">
        <v>27</v>
      </c>
      <c r="N43" s="18" t="s">
        <v>28</v>
      </c>
      <c r="O43" s="19">
        <v>45713022</v>
      </c>
      <c r="P43" s="10" t="s">
        <v>450</v>
      </c>
      <c r="Q43" s="10" t="s">
        <v>32</v>
      </c>
      <c r="R43" s="29"/>
    </row>
    <row r="44" spans="1:17" ht="33.75">
      <c r="A44" s="16">
        <f>SUM(A43+1)</f>
        <v>2013121041</v>
      </c>
      <c r="B44" s="5" t="s">
        <v>25</v>
      </c>
      <c r="C44" s="27">
        <v>1457.9</v>
      </c>
      <c r="D44" s="7" t="s">
        <v>448</v>
      </c>
      <c r="E44" s="65">
        <v>41618</v>
      </c>
      <c r="F44" s="18" t="s">
        <v>27</v>
      </c>
      <c r="G44" s="18" t="s">
        <v>28</v>
      </c>
      <c r="H44" s="19">
        <v>45713022</v>
      </c>
      <c r="I44" s="7" t="s">
        <v>1246</v>
      </c>
      <c r="J44" s="5" t="s">
        <v>25</v>
      </c>
      <c r="K44" s="27">
        <v>1457.9</v>
      </c>
      <c r="L44" s="65">
        <v>41613</v>
      </c>
      <c r="M44" s="18" t="s">
        <v>27</v>
      </c>
      <c r="N44" s="18" t="s">
        <v>28</v>
      </c>
      <c r="O44" s="19">
        <v>45713022</v>
      </c>
      <c r="P44" s="10" t="s">
        <v>450</v>
      </c>
      <c r="Q44" s="10" t="s">
        <v>32</v>
      </c>
    </row>
    <row r="45" spans="1:17" ht="22.5">
      <c r="A45" s="16">
        <f>SUM(A44+1)</f>
        <v>2013121042</v>
      </c>
      <c r="B45" s="5" t="s">
        <v>1221</v>
      </c>
      <c r="C45" s="27">
        <v>93.6</v>
      </c>
      <c r="D45" s="7" t="s">
        <v>363</v>
      </c>
      <c r="E45" s="65">
        <v>41617</v>
      </c>
      <c r="F45" s="21" t="s">
        <v>455</v>
      </c>
      <c r="G45" s="5" t="s">
        <v>456</v>
      </c>
      <c r="H45" s="9">
        <v>585441</v>
      </c>
      <c r="I45" s="7"/>
      <c r="J45" s="5"/>
      <c r="K45" s="27"/>
      <c r="L45" s="65"/>
      <c r="M45" s="21"/>
      <c r="N45" s="5"/>
      <c r="O45" s="9"/>
      <c r="P45" s="10"/>
      <c r="Q45" s="10"/>
    </row>
    <row r="46" spans="1:17" ht="22.5">
      <c r="A46" s="16">
        <f>SUM(A45+1)</f>
        <v>2013121043</v>
      </c>
      <c r="B46" s="5" t="s">
        <v>18</v>
      </c>
      <c r="C46" s="27">
        <v>275.81</v>
      </c>
      <c r="D46" s="7" t="s">
        <v>286</v>
      </c>
      <c r="E46" s="65">
        <v>41624</v>
      </c>
      <c r="F46" s="21" t="s">
        <v>45</v>
      </c>
      <c r="G46" s="5" t="s">
        <v>284</v>
      </c>
      <c r="H46" s="9">
        <v>17147622</v>
      </c>
      <c r="I46" s="7" t="s">
        <v>1245</v>
      </c>
      <c r="J46" s="5" t="s">
        <v>18</v>
      </c>
      <c r="K46" s="27">
        <v>275.81</v>
      </c>
      <c r="L46" s="65">
        <v>41623</v>
      </c>
      <c r="M46" s="21" t="s">
        <v>45</v>
      </c>
      <c r="N46" s="5" t="s">
        <v>284</v>
      </c>
      <c r="O46" s="9">
        <v>17147622</v>
      </c>
      <c r="P46" s="10" t="s">
        <v>450</v>
      </c>
      <c r="Q46" s="10" t="s">
        <v>32</v>
      </c>
    </row>
    <row r="47" spans="1:17" ht="22.5">
      <c r="A47" s="16">
        <f>SUM(A46+1)</f>
        <v>2013121044</v>
      </c>
      <c r="B47" s="5" t="s">
        <v>18</v>
      </c>
      <c r="C47" s="27">
        <v>1658.62</v>
      </c>
      <c r="D47" s="7" t="s">
        <v>292</v>
      </c>
      <c r="E47" s="65">
        <v>41621</v>
      </c>
      <c r="F47" s="18" t="s">
        <v>50</v>
      </c>
      <c r="G47" s="18" t="s">
        <v>51</v>
      </c>
      <c r="H47" s="19">
        <v>36019209</v>
      </c>
      <c r="I47" s="7" t="s">
        <v>1244</v>
      </c>
      <c r="J47" s="5" t="s">
        <v>18</v>
      </c>
      <c r="K47" s="27">
        <v>1658.62</v>
      </c>
      <c r="L47" s="65">
        <v>41983</v>
      </c>
      <c r="M47" s="18" t="s">
        <v>50</v>
      </c>
      <c r="N47" s="18" t="s">
        <v>51</v>
      </c>
      <c r="O47" s="19">
        <v>36019209</v>
      </c>
      <c r="P47" s="10" t="s">
        <v>255</v>
      </c>
      <c r="Q47" s="10" t="s">
        <v>182</v>
      </c>
    </row>
    <row r="48" spans="1:17" ht="22.5">
      <c r="A48" s="16">
        <f>SUM(A47+1)</f>
        <v>2013121045</v>
      </c>
      <c r="B48" s="5" t="s">
        <v>18</v>
      </c>
      <c r="C48" s="27">
        <v>591.6</v>
      </c>
      <c r="D48" s="7" t="s">
        <v>292</v>
      </c>
      <c r="E48" s="65">
        <v>41621</v>
      </c>
      <c r="F48" s="18" t="s">
        <v>50</v>
      </c>
      <c r="G48" s="18" t="s">
        <v>51</v>
      </c>
      <c r="H48" s="19">
        <v>36019209</v>
      </c>
      <c r="I48" s="7" t="s">
        <v>1136</v>
      </c>
      <c r="J48" s="5" t="s">
        <v>18</v>
      </c>
      <c r="K48" s="27">
        <v>591.6</v>
      </c>
      <c r="L48" s="65">
        <v>41620</v>
      </c>
      <c r="M48" s="18" t="s">
        <v>50</v>
      </c>
      <c r="N48" s="18" t="s">
        <v>51</v>
      </c>
      <c r="O48" s="19">
        <v>36019209</v>
      </c>
      <c r="P48" s="10" t="s">
        <v>450</v>
      </c>
      <c r="Q48" s="10" t="s">
        <v>32</v>
      </c>
    </row>
    <row r="49" spans="1:17" ht="22.5">
      <c r="A49" s="16">
        <f>SUM(A48+1)</f>
        <v>2013121046</v>
      </c>
      <c r="B49" s="5" t="s">
        <v>117</v>
      </c>
      <c r="C49" s="27">
        <v>55.1</v>
      </c>
      <c r="D49" s="7" t="s">
        <v>118</v>
      </c>
      <c r="E49" s="65">
        <v>41623</v>
      </c>
      <c r="F49" s="18" t="s">
        <v>119</v>
      </c>
      <c r="G49" s="18" t="s">
        <v>120</v>
      </c>
      <c r="H49" s="19">
        <v>31322832</v>
      </c>
      <c r="I49" s="7"/>
      <c r="J49" s="5"/>
      <c r="K49" s="7"/>
      <c r="L49" s="65"/>
      <c r="M49" s="18"/>
      <c r="N49" s="18"/>
      <c r="O49" s="19"/>
      <c r="P49" s="10"/>
      <c r="Q49" s="10"/>
    </row>
    <row r="50" spans="1:17" ht="33.75">
      <c r="A50" s="16">
        <f>SUM(A49+1)</f>
        <v>2013121047</v>
      </c>
      <c r="B50" s="5" t="s">
        <v>1243</v>
      </c>
      <c r="C50" s="27">
        <v>140.76</v>
      </c>
      <c r="D50" s="7" t="s">
        <v>252</v>
      </c>
      <c r="E50" s="65">
        <v>41626</v>
      </c>
      <c r="F50" s="18" t="s">
        <v>434</v>
      </c>
      <c r="G50" s="18" t="s">
        <v>1203</v>
      </c>
      <c r="H50" s="19">
        <v>685852</v>
      </c>
      <c r="I50" s="7"/>
      <c r="J50" s="5"/>
      <c r="K50" s="27"/>
      <c r="L50" s="65"/>
      <c r="M50" s="21"/>
      <c r="N50" s="5"/>
      <c r="O50" s="9"/>
      <c r="P50" s="10"/>
      <c r="Q50" s="10"/>
    </row>
    <row r="51" spans="1:17" ht="33.75">
      <c r="A51" s="16">
        <f>SUM(A50+1)</f>
        <v>2013121048</v>
      </c>
      <c r="B51" s="5" t="s">
        <v>18</v>
      </c>
      <c r="C51" s="27">
        <v>901.06</v>
      </c>
      <c r="D51" s="7"/>
      <c r="E51" s="65">
        <v>41625</v>
      </c>
      <c r="F51" s="18" t="s">
        <v>349</v>
      </c>
      <c r="G51" s="18" t="s">
        <v>332</v>
      </c>
      <c r="H51" s="19">
        <v>36208029</v>
      </c>
      <c r="I51" s="7" t="s">
        <v>1242</v>
      </c>
      <c r="J51" s="5" t="s">
        <v>18</v>
      </c>
      <c r="K51" s="27">
        <v>901.06</v>
      </c>
      <c r="L51" s="65">
        <v>41618</v>
      </c>
      <c r="M51" s="18" t="s">
        <v>349</v>
      </c>
      <c r="N51" s="18" t="s">
        <v>332</v>
      </c>
      <c r="O51" s="19">
        <v>36208029</v>
      </c>
      <c r="P51" s="10" t="s">
        <v>255</v>
      </c>
      <c r="Q51" s="10" t="s">
        <v>182</v>
      </c>
    </row>
    <row r="52" spans="1:17" ht="22.5">
      <c r="A52" s="16">
        <f>SUM(A51+1)</f>
        <v>2013121049</v>
      </c>
      <c r="B52" s="5" t="s">
        <v>101</v>
      </c>
      <c r="C52" s="27">
        <v>60</v>
      </c>
      <c r="D52" s="7"/>
      <c r="E52" s="65">
        <v>41626</v>
      </c>
      <c r="F52" s="21" t="s">
        <v>296</v>
      </c>
      <c r="G52" s="5" t="s">
        <v>103</v>
      </c>
      <c r="H52" s="9">
        <v>17081173</v>
      </c>
      <c r="I52" s="7" t="s">
        <v>643</v>
      </c>
      <c r="J52" s="5" t="s">
        <v>101</v>
      </c>
      <c r="K52" s="27">
        <v>60</v>
      </c>
      <c r="L52" s="65">
        <v>41625</v>
      </c>
      <c r="M52" s="21" t="s">
        <v>296</v>
      </c>
      <c r="N52" s="5" t="s">
        <v>103</v>
      </c>
      <c r="O52" s="9">
        <v>17081173</v>
      </c>
      <c r="P52" s="10" t="s">
        <v>450</v>
      </c>
      <c r="Q52" s="10" t="s">
        <v>32</v>
      </c>
    </row>
    <row r="53" spans="1:17" ht="33.75">
      <c r="A53" s="16">
        <f>SUM(A52+1)</f>
        <v>2013121050</v>
      </c>
      <c r="B53" s="5" t="s">
        <v>356</v>
      </c>
      <c r="C53" s="27">
        <v>83.65</v>
      </c>
      <c r="D53" s="7"/>
      <c r="E53" s="65">
        <v>41627</v>
      </c>
      <c r="F53" s="23" t="s">
        <v>1071</v>
      </c>
      <c r="G53" s="18" t="s">
        <v>977</v>
      </c>
      <c r="H53" s="19">
        <v>35709332</v>
      </c>
      <c r="I53" s="7"/>
      <c r="J53" s="5"/>
      <c r="K53" s="27"/>
      <c r="L53" s="65"/>
      <c r="M53" s="21"/>
      <c r="N53" s="5"/>
      <c r="O53" s="9"/>
      <c r="P53" s="10"/>
      <c r="Q53" s="10"/>
    </row>
    <row r="54" spans="1:17" ht="33.75">
      <c r="A54" s="16">
        <f>SUM(A53+1)</f>
        <v>2013121051</v>
      </c>
      <c r="B54" s="5" t="s">
        <v>25</v>
      </c>
      <c r="C54" s="27">
        <v>530.94</v>
      </c>
      <c r="D54" s="7" t="s">
        <v>448</v>
      </c>
      <c r="E54" s="65">
        <v>41625</v>
      </c>
      <c r="F54" s="18" t="s">
        <v>27</v>
      </c>
      <c r="G54" s="18" t="s">
        <v>28</v>
      </c>
      <c r="H54" s="19">
        <v>45713022</v>
      </c>
      <c r="I54" s="7" t="s">
        <v>1241</v>
      </c>
      <c r="J54" s="5" t="s">
        <v>25</v>
      </c>
      <c r="K54" s="27">
        <v>530.94</v>
      </c>
      <c r="L54" s="65">
        <v>41621</v>
      </c>
      <c r="M54" s="18" t="s">
        <v>27</v>
      </c>
      <c r="N54" s="18" t="s">
        <v>28</v>
      </c>
      <c r="O54" s="19">
        <v>45713022</v>
      </c>
      <c r="P54" s="10" t="s">
        <v>450</v>
      </c>
      <c r="Q54" s="10" t="s">
        <v>32</v>
      </c>
    </row>
    <row r="55" spans="1:17" ht="33.75">
      <c r="A55" s="16">
        <f>SUM(A54+1)</f>
        <v>2013121052</v>
      </c>
      <c r="B55" s="5" t="s">
        <v>25</v>
      </c>
      <c r="C55" s="27">
        <v>965.95</v>
      </c>
      <c r="D55" s="7" t="s">
        <v>448</v>
      </c>
      <c r="E55" s="65">
        <v>41625</v>
      </c>
      <c r="F55" s="18" t="s">
        <v>27</v>
      </c>
      <c r="G55" s="18" t="s">
        <v>28</v>
      </c>
      <c r="H55" s="19">
        <v>45713022</v>
      </c>
      <c r="I55" s="7" t="s">
        <v>1240</v>
      </c>
      <c r="J55" s="5" t="s">
        <v>25</v>
      </c>
      <c r="K55" s="27">
        <v>965.95</v>
      </c>
      <c r="L55" s="65">
        <v>41621</v>
      </c>
      <c r="M55" s="18" t="s">
        <v>27</v>
      </c>
      <c r="N55" s="18" t="s">
        <v>28</v>
      </c>
      <c r="O55" s="19">
        <v>45713022</v>
      </c>
      <c r="P55" s="10" t="s">
        <v>450</v>
      </c>
      <c r="Q55" s="10" t="s">
        <v>32</v>
      </c>
    </row>
    <row r="56" spans="1:17" ht="33.75">
      <c r="A56" s="16">
        <f>SUM(A55+1)</f>
        <v>2013121053</v>
      </c>
      <c r="B56" s="5" t="s">
        <v>25</v>
      </c>
      <c r="C56" s="27">
        <v>1382.34</v>
      </c>
      <c r="D56" s="7" t="s">
        <v>448</v>
      </c>
      <c r="E56" s="65">
        <v>41625</v>
      </c>
      <c r="F56" s="18" t="s">
        <v>27</v>
      </c>
      <c r="G56" s="18" t="s">
        <v>28</v>
      </c>
      <c r="H56" s="19">
        <v>45713022</v>
      </c>
      <c r="I56" s="7" t="s">
        <v>1239</v>
      </c>
      <c r="J56" s="5" t="s">
        <v>25</v>
      </c>
      <c r="K56" s="27">
        <v>1382.34</v>
      </c>
      <c r="L56" s="65">
        <v>41621</v>
      </c>
      <c r="M56" s="18" t="s">
        <v>27</v>
      </c>
      <c r="N56" s="18" t="s">
        <v>28</v>
      </c>
      <c r="O56" s="19">
        <v>45713022</v>
      </c>
      <c r="P56" s="10" t="s">
        <v>450</v>
      </c>
      <c r="Q56" s="10" t="s">
        <v>32</v>
      </c>
    </row>
    <row r="57" spans="1:17" ht="33.75">
      <c r="A57" s="16">
        <f>SUM(A56+1)</f>
        <v>2013121054</v>
      </c>
      <c r="B57" s="5" t="s">
        <v>25</v>
      </c>
      <c r="C57" s="27">
        <v>1326.64</v>
      </c>
      <c r="D57" s="7" t="s">
        <v>448</v>
      </c>
      <c r="E57" s="65">
        <v>41625</v>
      </c>
      <c r="F57" s="18" t="s">
        <v>27</v>
      </c>
      <c r="G57" s="18" t="s">
        <v>28</v>
      </c>
      <c r="H57" s="19">
        <v>45713022</v>
      </c>
      <c r="I57" s="7" t="s">
        <v>1238</v>
      </c>
      <c r="J57" s="5" t="s">
        <v>25</v>
      </c>
      <c r="K57" s="27">
        <v>1326.64</v>
      </c>
      <c r="L57" s="65">
        <v>41619</v>
      </c>
      <c r="M57" s="18" t="s">
        <v>27</v>
      </c>
      <c r="N57" s="18" t="s">
        <v>28</v>
      </c>
      <c r="O57" s="19">
        <v>45713022</v>
      </c>
      <c r="P57" s="10" t="s">
        <v>450</v>
      </c>
      <c r="Q57" s="10" t="s">
        <v>32</v>
      </c>
    </row>
    <row r="58" spans="1:17" ht="22.5">
      <c r="A58" s="16">
        <f>SUM(A57+1)</f>
        <v>2013121055</v>
      </c>
      <c r="B58" s="5" t="s">
        <v>720</v>
      </c>
      <c r="C58" s="26">
        <v>17.5</v>
      </c>
      <c r="D58" s="7"/>
      <c r="E58" s="65">
        <v>41631</v>
      </c>
      <c r="F58" s="30" t="s">
        <v>962</v>
      </c>
      <c r="G58" s="30" t="s">
        <v>38</v>
      </c>
      <c r="H58" s="31">
        <v>35708956</v>
      </c>
      <c r="I58" s="7"/>
      <c r="J58" s="5"/>
      <c r="K58" s="26"/>
      <c r="L58" s="65"/>
      <c r="M58" s="21"/>
      <c r="N58" s="5"/>
      <c r="O58" s="9"/>
      <c r="P58" s="10"/>
      <c r="Q58" s="10"/>
    </row>
    <row r="59" spans="1:17" ht="22.5">
      <c r="A59" s="16">
        <f>SUM(A58+1)</f>
        <v>2013121056</v>
      </c>
      <c r="B59" s="5" t="s">
        <v>720</v>
      </c>
      <c r="C59" s="27">
        <v>13.5</v>
      </c>
      <c r="D59" s="7"/>
      <c r="E59" s="65">
        <v>41631</v>
      </c>
      <c r="F59" s="30" t="s">
        <v>962</v>
      </c>
      <c r="G59" s="30" t="s">
        <v>38</v>
      </c>
      <c r="H59" s="31">
        <v>35708956</v>
      </c>
      <c r="I59" s="7"/>
      <c r="J59" s="5"/>
      <c r="K59" s="27"/>
      <c r="L59" s="65"/>
      <c r="M59" s="18"/>
      <c r="N59" s="18"/>
      <c r="O59" s="19"/>
      <c r="P59" s="10"/>
      <c r="Q59" s="10"/>
    </row>
    <row r="60" spans="1:17" ht="22.5">
      <c r="A60" s="16">
        <f>SUM(A59+1)</f>
        <v>2013121057</v>
      </c>
      <c r="B60" s="5" t="s">
        <v>720</v>
      </c>
      <c r="C60" s="27">
        <v>69</v>
      </c>
      <c r="D60" s="7"/>
      <c r="E60" s="65">
        <v>41631</v>
      </c>
      <c r="F60" s="30" t="s">
        <v>962</v>
      </c>
      <c r="G60" s="30" t="s">
        <v>38</v>
      </c>
      <c r="H60" s="31">
        <v>35708956</v>
      </c>
      <c r="I60" s="7"/>
      <c r="J60" s="5"/>
      <c r="K60" s="27"/>
      <c r="L60" s="65"/>
      <c r="M60" s="21"/>
      <c r="N60" s="5"/>
      <c r="O60" s="9"/>
      <c r="P60" s="10"/>
      <c r="Q60" s="10"/>
    </row>
    <row r="61" spans="1:17" ht="11.25">
      <c r="A61" s="16">
        <f>SUM(A60+1)</f>
        <v>2013121058</v>
      </c>
      <c r="B61" s="5" t="s">
        <v>1237</v>
      </c>
      <c r="C61" s="27">
        <v>54</v>
      </c>
      <c r="D61" s="7"/>
      <c r="E61" s="65">
        <v>41626</v>
      </c>
      <c r="F61" s="18" t="s">
        <v>215</v>
      </c>
      <c r="G61" s="8" t="s">
        <v>982</v>
      </c>
      <c r="H61" s="19">
        <v>31355374</v>
      </c>
      <c r="I61" s="7"/>
      <c r="J61" s="5"/>
      <c r="K61" s="27"/>
      <c r="L61" s="65"/>
      <c r="M61" s="18"/>
      <c r="N61" s="18"/>
      <c r="O61" s="19"/>
      <c r="P61" s="10"/>
      <c r="Q61" s="10"/>
    </row>
    <row r="62" spans="1:17" ht="22.5">
      <c r="A62" s="16">
        <f>SUM(A61+1)</f>
        <v>2013121059</v>
      </c>
      <c r="B62" s="5" t="s">
        <v>1235</v>
      </c>
      <c r="C62" s="27">
        <v>86.1</v>
      </c>
      <c r="D62" s="7"/>
      <c r="E62" s="65">
        <v>41623</v>
      </c>
      <c r="F62" s="18" t="s">
        <v>485</v>
      </c>
      <c r="G62" s="18" t="s">
        <v>486</v>
      </c>
      <c r="H62" s="19">
        <v>35486686</v>
      </c>
      <c r="I62" s="7" t="s">
        <v>1236</v>
      </c>
      <c r="J62" s="5" t="s">
        <v>1235</v>
      </c>
      <c r="K62" s="27">
        <v>86.1</v>
      </c>
      <c r="L62" s="65">
        <v>41621</v>
      </c>
      <c r="M62" s="18" t="s">
        <v>485</v>
      </c>
      <c r="N62" s="18" t="s">
        <v>486</v>
      </c>
      <c r="O62" s="19">
        <v>35486686</v>
      </c>
      <c r="P62" s="10" t="s">
        <v>450</v>
      </c>
      <c r="Q62" s="10" t="s">
        <v>32</v>
      </c>
    </row>
    <row r="63" spans="1:17" ht="22.5">
      <c r="A63" s="16">
        <f>SUM(A62+1)</f>
        <v>2013121060</v>
      </c>
      <c r="B63" s="5" t="s">
        <v>146</v>
      </c>
      <c r="C63" s="27">
        <v>409.21</v>
      </c>
      <c r="D63" s="7" t="s">
        <v>147</v>
      </c>
      <c r="E63" s="65">
        <v>41631</v>
      </c>
      <c r="F63" s="18" t="s">
        <v>265</v>
      </c>
      <c r="G63" s="18" t="s">
        <v>264</v>
      </c>
      <c r="H63" s="19">
        <v>35697270</v>
      </c>
      <c r="I63" s="7"/>
      <c r="J63" s="5"/>
      <c r="K63" s="27"/>
      <c r="L63" s="65"/>
      <c r="M63" s="18"/>
      <c r="N63" s="18"/>
      <c r="O63" s="19"/>
      <c r="P63" s="10"/>
      <c r="Q63" s="10"/>
    </row>
    <row r="64" spans="1:17" ht="22.5">
      <c r="A64" s="16">
        <f>SUM(A63+1)</f>
        <v>2013121061</v>
      </c>
      <c r="B64" s="5" t="s">
        <v>1234</v>
      </c>
      <c r="C64" s="27">
        <v>162</v>
      </c>
      <c r="D64" s="7"/>
      <c r="E64" s="65">
        <v>41631</v>
      </c>
      <c r="F64" s="18" t="s">
        <v>1218</v>
      </c>
      <c r="G64" s="18" t="s">
        <v>1217</v>
      </c>
      <c r="H64" s="19">
        <v>31333524</v>
      </c>
      <c r="I64" s="7"/>
      <c r="J64" s="5"/>
      <c r="K64" s="27"/>
      <c r="L64" s="65"/>
      <c r="M64" s="18"/>
      <c r="N64" s="18"/>
      <c r="O64" s="19"/>
      <c r="P64" s="10"/>
      <c r="Q64" s="10"/>
    </row>
    <row r="65" spans="1:17" ht="33.75">
      <c r="A65" s="16">
        <f>SUM(A64+1)</f>
        <v>2013121062</v>
      </c>
      <c r="B65" s="5" t="s">
        <v>1233</v>
      </c>
      <c r="C65" s="27">
        <v>268.46</v>
      </c>
      <c r="D65" s="7" t="s">
        <v>1232</v>
      </c>
      <c r="E65" s="65">
        <v>41628</v>
      </c>
      <c r="F65" s="21" t="s">
        <v>1231</v>
      </c>
      <c r="G65" s="5" t="s">
        <v>1230</v>
      </c>
      <c r="H65" s="9">
        <v>31666540</v>
      </c>
      <c r="I65" s="7"/>
      <c r="J65" s="5"/>
      <c r="K65" s="27"/>
      <c r="L65" s="65"/>
      <c r="M65" s="21"/>
      <c r="N65" s="5"/>
      <c r="O65" s="9"/>
      <c r="P65" s="10"/>
      <c r="Q65" s="10"/>
    </row>
    <row r="66" spans="1:17" ht="33.75">
      <c r="A66" s="16">
        <f>SUM(A65+1)</f>
        <v>2013121063</v>
      </c>
      <c r="B66" s="5" t="s">
        <v>25</v>
      </c>
      <c r="C66" s="27">
        <v>-40.68</v>
      </c>
      <c r="D66" s="7" t="s">
        <v>448</v>
      </c>
      <c r="E66" s="65">
        <v>41631</v>
      </c>
      <c r="F66" s="18" t="s">
        <v>27</v>
      </c>
      <c r="G66" s="18" t="s">
        <v>28</v>
      </c>
      <c r="H66" s="19">
        <v>45713022</v>
      </c>
      <c r="I66" s="7" t="s">
        <v>1229</v>
      </c>
      <c r="J66" s="5" t="s">
        <v>25</v>
      </c>
      <c r="K66" s="27">
        <v>-40.68</v>
      </c>
      <c r="L66" s="65">
        <v>41627</v>
      </c>
      <c r="M66" s="18" t="s">
        <v>27</v>
      </c>
      <c r="N66" s="18" t="s">
        <v>28</v>
      </c>
      <c r="O66" s="19">
        <v>45713022</v>
      </c>
      <c r="P66" s="10" t="s">
        <v>450</v>
      </c>
      <c r="Q66" s="10" t="s">
        <v>32</v>
      </c>
    </row>
    <row r="67" spans="1:17" ht="33.75">
      <c r="A67" s="16">
        <f>SUM(A66+1)</f>
        <v>2013121064</v>
      </c>
      <c r="B67" s="5" t="s">
        <v>25</v>
      </c>
      <c r="C67" s="27">
        <v>1027.57</v>
      </c>
      <c r="D67" s="7" t="s">
        <v>448</v>
      </c>
      <c r="E67" s="65">
        <v>41628</v>
      </c>
      <c r="F67" s="18" t="s">
        <v>27</v>
      </c>
      <c r="G67" s="18" t="s">
        <v>28</v>
      </c>
      <c r="H67" s="19">
        <v>45713022</v>
      </c>
      <c r="I67" s="7" t="s">
        <v>1229</v>
      </c>
      <c r="J67" s="5" t="s">
        <v>25</v>
      </c>
      <c r="K67" s="27">
        <v>1027.57</v>
      </c>
      <c r="L67" s="65">
        <v>41627</v>
      </c>
      <c r="M67" s="18" t="s">
        <v>27</v>
      </c>
      <c r="N67" s="18" t="s">
        <v>28</v>
      </c>
      <c r="O67" s="19">
        <v>45713022</v>
      </c>
      <c r="P67" s="10" t="s">
        <v>450</v>
      </c>
      <c r="Q67" s="10" t="s">
        <v>32</v>
      </c>
    </row>
    <row r="68" spans="1:17" ht="33.75">
      <c r="A68" s="16">
        <f>SUM(A67+1)</f>
        <v>2013121065</v>
      </c>
      <c r="B68" s="5" t="s">
        <v>25</v>
      </c>
      <c r="C68" s="26">
        <v>1638.81</v>
      </c>
      <c r="D68" s="7" t="s">
        <v>448</v>
      </c>
      <c r="E68" s="65">
        <v>41628</v>
      </c>
      <c r="F68" s="18" t="s">
        <v>27</v>
      </c>
      <c r="G68" s="18" t="s">
        <v>28</v>
      </c>
      <c r="H68" s="19">
        <v>45713022</v>
      </c>
      <c r="I68" s="7" t="s">
        <v>1228</v>
      </c>
      <c r="J68" s="5" t="s">
        <v>25</v>
      </c>
      <c r="K68" s="26">
        <v>1638.81</v>
      </c>
      <c r="L68" s="65">
        <v>41627</v>
      </c>
      <c r="M68" s="18" t="s">
        <v>27</v>
      </c>
      <c r="N68" s="18" t="s">
        <v>28</v>
      </c>
      <c r="O68" s="19">
        <v>45713022</v>
      </c>
      <c r="P68" s="10" t="s">
        <v>450</v>
      </c>
      <c r="Q68" s="10" t="s">
        <v>32</v>
      </c>
    </row>
    <row r="69" spans="1:17" ht="33.75">
      <c r="A69" s="16">
        <f>SUM(A68+1)</f>
        <v>2013121066</v>
      </c>
      <c r="B69" s="5" t="s">
        <v>25</v>
      </c>
      <c r="C69" s="27">
        <v>940.39</v>
      </c>
      <c r="D69" s="7" t="s">
        <v>448</v>
      </c>
      <c r="E69" s="65">
        <v>41628</v>
      </c>
      <c r="F69" s="18" t="s">
        <v>27</v>
      </c>
      <c r="G69" s="18" t="s">
        <v>28</v>
      </c>
      <c r="H69" s="19">
        <v>45713022</v>
      </c>
      <c r="I69" s="7" t="s">
        <v>1227</v>
      </c>
      <c r="J69" s="5" t="s">
        <v>25</v>
      </c>
      <c r="K69" s="27">
        <v>940.39</v>
      </c>
      <c r="L69" s="65">
        <v>41627</v>
      </c>
      <c r="M69" s="18" t="s">
        <v>27</v>
      </c>
      <c r="N69" s="18" t="s">
        <v>28</v>
      </c>
      <c r="O69" s="19">
        <v>45713022</v>
      </c>
      <c r="P69" s="10" t="s">
        <v>450</v>
      </c>
      <c r="Q69" s="10" t="s">
        <v>32</v>
      </c>
    </row>
    <row r="70" spans="1:17" ht="33.75">
      <c r="A70" s="16">
        <f>SUM(A69+1)</f>
        <v>2013121067</v>
      </c>
      <c r="B70" s="5" t="s">
        <v>25</v>
      </c>
      <c r="C70" s="27">
        <v>909.56</v>
      </c>
      <c r="D70" s="7" t="s">
        <v>448</v>
      </c>
      <c r="E70" s="65">
        <v>41628</v>
      </c>
      <c r="F70" s="18" t="s">
        <v>27</v>
      </c>
      <c r="G70" s="18" t="s">
        <v>28</v>
      </c>
      <c r="H70" s="19">
        <v>45713022</v>
      </c>
      <c r="I70" s="7" t="s">
        <v>1226</v>
      </c>
      <c r="J70" s="5" t="s">
        <v>25</v>
      </c>
      <c r="K70" s="27">
        <v>909.56</v>
      </c>
      <c r="L70" s="65">
        <v>41627</v>
      </c>
      <c r="M70" s="18" t="s">
        <v>27</v>
      </c>
      <c r="N70" s="18" t="s">
        <v>28</v>
      </c>
      <c r="O70" s="19">
        <v>45713022</v>
      </c>
      <c r="P70" s="10" t="s">
        <v>450</v>
      </c>
      <c r="Q70" s="10" t="s">
        <v>32</v>
      </c>
    </row>
    <row r="71" spans="1:17" ht="22.5">
      <c r="A71" s="16">
        <f>SUM(A70+1)</f>
        <v>2013121068</v>
      </c>
      <c r="B71" s="5" t="s">
        <v>18</v>
      </c>
      <c r="C71" s="27">
        <v>440.3</v>
      </c>
      <c r="D71" s="7" t="s">
        <v>749</v>
      </c>
      <c r="E71" s="65">
        <v>41628</v>
      </c>
      <c r="F71" s="21" t="s">
        <v>368</v>
      </c>
      <c r="G71" s="5" t="s">
        <v>369</v>
      </c>
      <c r="H71" s="9">
        <v>36210020</v>
      </c>
      <c r="I71" s="7" t="s">
        <v>1225</v>
      </c>
      <c r="J71" s="5" t="s">
        <v>18</v>
      </c>
      <c r="K71" s="27">
        <v>440.3</v>
      </c>
      <c r="L71" s="65">
        <v>41628</v>
      </c>
      <c r="M71" s="21" t="s">
        <v>368</v>
      </c>
      <c r="N71" s="5" t="s">
        <v>369</v>
      </c>
      <c r="O71" s="9">
        <v>36210020</v>
      </c>
      <c r="P71" s="10" t="s">
        <v>255</v>
      </c>
      <c r="Q71" s="10" t="s">
        <v>182</v>
      </c>
    </row>
    <row r="72" spans="1:17" ht="22.5">
      <c r="A72" s="16">
        <f>SUM(A71+1)</f>
        <v>2013121069</v>
      </c>
      <c r="B72" s="5" t="s">
        <v>18</v>
      </c>
      <c r="C72" s="27">
        <v>306.98</v>
      </c>
      <c r="D72" s="7" t="s">
        <v>286</v>
      </c>
      <c r="E72" s="65">
        <v>41631</v>
      </c>
      <c r="F72" s="21" t="s">
        <v>45</v>
      </c>
      <c r="G72" s="5" t="s">
        <v>284</v>
      </c>
      <c r="H72" s="9">
        <v>17147622</v>
      </c>
      <c r="I72" s="7" t="s">
        <v>1224</v>
      </c>
      <c r="J72" s="5" t="s">
        <v>18</v>
      </c>
      <c r="K72" s="27">
        <v>306.98</v>
      </c>
      <c r="L72" s="65">
        <v>41630</v>
      </c>
      <c r="M72" s="21" t="s">
        <v>45</v>
      </c>
      <c r="N72" s="5" t="s">
        <v>284</v>
      </c>
      <c r="O72" s="9">
        <v>17147622</v>
      </c>
      <c r="P72" s="10" t="s">
        <v>450</v>
      </c>
      <c r="Q72" s="10" t="s">
        <v>32</v>
      </c>
    </row>
    <row r="73" spans="1:17" ht="22.5">
      <c r="A73" s="16">
        <f>SUM(A72+1)</f>
        <v>2013121070</v>
      </c>
      <c r="B73" s="5" t="s">
        <v>18</v>
      </c>
      <c r="C73" s="27">
        <v>559.34</v>
      </c>
      <c r="D73" s="7" t="s">
        <v>292</v>
      </c>
      <c r="E73" s="65">
        <v>41628</v>
      </c>
      <c r="F73" s="18" t="s">
        <v>50</v>
      </c>
      <c r="G73" s="18" t="s">
        <v>51</v>
      </c>
      <c r="H73" s="19">
        <v>36019209</v>
      </c>
      <c r="I73" s="7" t="s">
        <v>1223</v>
      </c>
      <c r="J73" s="5" t="s">
        <v>18</v>
      </c>
      <c r="K73" s="27">
        <v>559.34</v>
      </c>
      <c r="L73" s="65">
        <v>41627</v>
      </c>
      <c r="M73" s="18" t="s">
        <v>50</v>
      </c>
      <c r="N73" s="18" t="s">
        <v>51</v>
      </c>
      <c r="O73" s="19">
        <v>36019209</v>
      </c>
      <c r="P73" s="10" t="s">
        <v>450</v>
      </c>
      <c r="Q73" s="10" t="s">
        <v>32</v>
      </c>
    </row>
    <row r="74" spans="1:17" ht="22.5">
      <c r="A74" s="16">
        <f>SUM(A73+1)</f>
        <v>2013121071</v>
      </c>
      <c r="B74" s="5" t="s">
        <v>18</v>
      </c>
      <c r="C74" s="27">
        <v>224.48</v>
      </c>
      <c r="D74" s="7"/>
      <c r="E74" s="65">
        <v>41637</v>
      </c>
      <c r="F74" s="18" t="s">
        <v>1222</v>
      </c>
      <c r="G74" s="18" t="s">
        <v>555</v>
      </c>
      <c r="H74" s="19">
        <v>40731715</v>
      </c>
      <c r="I74" s="7" t="s">
        <v>1185</v>
      </c>
      <c r="J74" s="5" t="s">
        <v>18</v>
      </c>
      <c r="K74" s="27">
        <v>224.48</v>
      </c>
      <c r="L74" s="65">
        <v>41628</v>
      </c>
      <c r="M74" s="18" t="s">
        <v>1222</v>
      </c>
      <c r="N74" s="18" t="s">
        <v>555</v>
      </c>
      <c r="O74" s="19">
        <v>40731715</v>
      </c>
      <c r="P74" s="10" t="s">
        <v>255</v>
      </c>
      <c r="Q74" s="10" t="s">
        <v>182</v>
      </c>
    </row>
    <row r="75" spans="1:17" ht="22.5">
      <c r="A75" s="16">
        <f>SUM(A74+1)</f>
        <v>2013121072</v>
      </c>
      <c r="B75" s="5" t="s">
        <v>1221</v>
      </c>
      <c r="C75" s="27">
        <v>51.52</v>
      </c>
      <c r="D75" s="7" t="s">
        <v>1220</v>
      </c>
      <c r="E75" s="65">
        <v>41635</v>
      </c>
      <c r="F75" s="21" t="s">
        <v>455</v>
      </c>
      <c r="G75" s="5" t="s">
        <v>456</v>
      </c>
      <c r="H75" s="9">
        <v>585441</v>
      </c>
      <c r="I75" s="7"/>
      <c r="J75" s="5"/>
      <c r="K75" s="27"/>
      <c r="L75" s="65"/>
      <c r="M75" s="21"/>
      <c r="N75" s="5"/>
      <c r="O75" s="9"/>
      <c r="P75" s="10"/>
      <c r="Q75" s="10"/>
    </row>
    <row r="76" spans="1:17" ht="22.5">
      <c r="A76" s="16">
        <f>SUM(A75+1)</f>
        <v>2013121073</v>
      </c>
      <c r="B76" s="5" t="s">
        <v>1219</v>
      </c>
      <c r="C76" s="27">
        <v>15</v>
      </c>
      <c r="D76" s="7"/>
      <c r="E76" s="65">
        <v>41628</v>
      </c>
      <c r="F76" s="18" t="s">
        <v>1218</v>
      </c>
      <c r="G76" s="18" t="s">
        <v>1217</v>
      </c>
      <c r="H76" s="19">
        <v>31333524</v>
      </c>
      <c r="I76" s="7"/>
      <c r="J76" s="5"/>
      <c r="K76" s="27"/>
      <c r="L76" s="65"/>
      <c r="M76" s="21"/>
      <c r="N76" s="5"/>
      <c r="O76" s="9"/>
      <c r="P76" s="10"/>
      <c r="Q76" s="10"/>
    </row>
    <row r="77" spans="1:17" ht="33.75">
      <c r="A77" s="16">
        <f>SUM(A76+1)</f>
        <v>2013121074</v>
      </c>
      <c r="B77" s="5" t="s">
        <v>25</v>
      </c>
      <c r="C77" s="27">
        <v>969.02</v>
      </c>
      <c r="D77" s="7" t="s">
        <v>448</v>
      </c>
      <c r="E77" s="65">
        <v>41638</v>
      </c>
      <c r="F77" s="18" t="s">
        <v>27</v>
      </c>
      <c r="G77" s="18" t="s">
        <v>28</v>
      </c>
      <c r="H77" s="19">
        <v>45713022</v>
      </c>
      <c r="I77" s="7" t="s">
        <v>1216</v>
      </c>
      <c r="J77" s="5" t="s">
        <v>25</v>
      </c>
      <c r="K77" s="27">
        <v>969.02</v>
      </c>
      <c r="L77" s="65">
        <v>41635</v>
      </c>
      <c r="M77" s="18" t="s">
        <v>27</v>
      </c>
      <c r="N77" s="18" t="s">
        <v>28</v>
      </c>
      <c r="O77" s="19">
        <v>45713022</v>
      </c>
      <c r="P77" s="10" t="s">
        <v>450</v>
      </c>
      <c r="Q77" s="10" t="s">
        <v>32</v>
      </c>
    </row>
    <row r="78" spans="1:17" ht="33.75">
      <c r="A78" s="16">
        <f>SUM(A77+1)</f>
        <v>2013121075</v>
      </c>
      <c r="B78" s="5" t="s">
        <v>25</v>
      </c>
      <c r="C78" s="27">
        <v>162.75</v>
      </c>
      <c r="D78" s="7" t="s">
        <v>448</v>
      </c>
      <c r="E78" s="65">
        <v>41638</v>
      </c>
      <c r="F78" s="18" t="s">
        <v>27</v>
      </c>
      <c r="G78" s="18" t="s">
        <v>28</v>
      </c>
      <c r="H78" s="19">
        <v>45713022</v>
      </c>
      <c r="I78" s="7" t="s">
        <v>1215</v>
      </c>
      <c r="J78" s="5" t="s">
        <v>25</v>
      </c>
      <c r="K78" s="27">
        <v>162.75</v>
      </c>
      <c r="L78" s="66">
        <v>41635</v>
      </c>
      <c r="M78" s="18" t="s">
        <v>27</v>
      </c>
      <c r="N78" s="18" t="s">
        <v>28</v>
      </c>
      <c r="O78" s="19">
        <v>45713022</v>
      </c>
      <c r="P78" s="10" t="s">
        <v>450</v>
      </c>
      <c r="Q78" s="10" t="s">
        <v>32</v>
      </c>
    </row>
    <row r="79" spans="1:17" ht="33.75">
      <c r="A79" s="16">
        <f>SUM(A78+1)</f>
        <v>2013121076</v>
      </c>
      <c r="B79" s="5" t="s">
        <v>25</v>
      </c>
      <c r="C79" s="27">
        <v>399.83</v>
      </c>
      <c r="D79" s="7" t="s">
        <v>448</v>
      </c>
      <c r="E79" s="65">
        <v>41638</v>
      </c>
      <c r="F79" s="18" t="s">
        <v>27</v>
      </c>
      <c r="G79" s="18" t="s">
        <v>28</v>
      </c>
      <c r="H79" s="19">
        <v>45713022</v>
      </c>
      <c r="I79" s="7" t="s">
        <v>1214</v>
      </c>
      <c r="J79" s="5" t="s">
        <v>25</v>
      </c>
      <c r="K79" s="27">
        <v>399.83</v>
      </c>
      <c r="L79" s="65">
        <v>41635</v>
      </c>
      <c r="M79" s="18" t="s">
        <v>27</v>
      </c>
      <c r="N79" s="18" t="s">
        <v>28</v>
      </c>
      <c r="O79" s="19">
        <v>45713022</v>
      </c>
      <c r="P79" s="10" t="s">
        <v>450</v>
      </c>
      <c r="Q79" s="10" t="s">
        <v>32</v>
      </c>
    </row>
    <row r="80" spans="1:17" ht="22.5">
      <c r="A80" s="16">
        <f>SUM(A79+1)</f>
        <v>2013121077</v>
      </c>
      <c r="B80" s="5" t="s">
        <v>117</v>
      </c>
      <c r="C80" s="27">
        <v>76.57</v>
      </c>
      <c r="D80" s="7" t="s">
        <v>118</v>
      </c>
      <c r="E80" s="65">
        <v>41639</v>
      </c>
      <c r="F80" s="18" t="s">
        <v>119</v>
      </c>
      <c r="G80" s="18" t="s">
        <v>120</v>
      </c>
      <c r="H80" s="19">
        <v>31322832</v>
      </c>
      <c r="I80" s="7"/>
      <c r="J80" s="5"/>
      <c r="K80" s="27"/>
      <c r="L80" s="65"/>
      <c r="M80" s="18"/>
      <c r="N80" s="18"/>
      <c r="O80" s="19"/>
      <c r="P80" s="10"/>
      <c r="Q80" s="10"/>
    </row>
    <row r="81" spans="1:17" ht="33.75">
      <c r="A81" s="16">
        <f>SUM(A80+1)</f>
        <v>2013121078</v>
      </c>
      <c r="B81" s="5" t="s">
        <v>1213</v>
      </c>
      <c r="C81" s="27">
        <v>21.12</v>
      </c>
      <c r="D81" s="7" t="s">
        <v>252</v>
      </c>
      <c r="E81" s="65">
        <v>41639</v>
      </c>
      <c r="F81" s="18" t="s">
        <v>434</v>
      </c>
      <c r="G81" s="18" t="s">
        <v>1203</v>
      </c>
      <c r="H81" s="19">
        <v>685852</v>
      </c>
      <c r="I81" s="7"/>
      <c r="J81" s="5"/>
      <c r="K81" s="27"/>
      <c r="L81" s="65"/>
      <c r="M81" s="18"/>
      <c r="N81" s="18"/>
      <c r="O81" s="19"/>
      <c r="P81" s="10"/>
      <c r="Q81" s="10"/>
    </row>
    <row r="82" spans="1:17" ht="22.5">
      <c r="A82" s="16">
        <f>SUM(A81+1)</f>
        <v>2013121079</v>
      </c>
      <c r="B82" s="5" t="s">
        <v>929</v>
      </c>
      <c r="C82" s="27">
        <v>39.36</v>
      </c>
      <c r="D82" s="7" t="s">
        <v>165</v>
      </c>
      <c r="E82" s="65">
        <v>41637</v>
      </c>
      <c r="F82" s="18" t="s">
        <v>1212</v>
      </c>
      <c r="G82" s="18" t="s">
        <v>1211</v>
      </c>
      <c r="H82" s="19">
        <v>35742364</v>
      </c>
      <c r="I82" s="7"/>
      <c r="J82" s="5"/>
      <c r="K82" s="27"/>
      <c r="L82" s="65"/>
      <c r="M82" s="18"/>
      <c r="N82" s="18"/>
      <c r="O82" s="19"/>
      <c r="P82" s="10"/>
      <c r="Q82" s="10"/>
    </row>
    <row r="83" spans="1:17" ht="22.5">
      <c r="A83" s="16">
        <f>SUM(A82+1)</f>
        <v>2013121080</v>
      </c>
      <c r="B83" s="5" t="s">
        <v>1210</v>
      </c>
      <c r="C83" s="27">
        <v>155.64</v>
      </c>
      <c r="D83" s="7" t="s">
        <v>1209</v>
      </c>
      <c r="E83" s="65">
        <v>41639</v>
      </c>
      <c r="F83" s="21" t="s">
        <v>455</v>
      </c>
      <c r="G83" s="5" t="s">
        <v>456</v>
      </c>
      <c r="H83" s="9">
        <v>585441</v>
      </c>
      <c r="I83" s="7"/>
      <c r="J83" s="5"/>
      <c r="K83" s="27"/>
      <c r="L83" s="65"/>
      <c r="M83" s="18"/>
      <c r="N83" s="18"/>
      <c r="O83" s="19"/>
      <c r="P83" s="10"/>
      <c r="Q83" s="10"/>
    </row>
    <row r="84" spans="1:17" ht="33.75">
      <c r="A84" s="16">
        <f>SUM(A83+1)</f>
        <v>2013121081</v>
      </c>
      <c r="B84" s="5" t="s">
        <v>18</v>
      </c>
      <c r="C84" s="27">
        <v>2862.25</v>
      </c>
      <c r="D84" s="7" t="s">
        <v>263</v>
      </c>
      <c r="E84" s="65">
        <v>41627</v>
      </c>
      <c r="F84" s="21" t="s">
        <v>20</v>
      </c>
      <c r="G84" s="5" t="s">
        <v>21</v>
      </c>
      <c r="H84" s="9">
        <v>45952672</v>
      </c>
      <c r="I84" s="7"/>
      <c r="J84" s="5" t="s">
        <v>18</v>
      </c>
      <c r="K84" s="27">
        <v>2862.25</v>
      </c>
      <c r="L84" s="65">
        <v>41620</v>
      </c>
      <c r="M84" s="21" t="s">
        <v>20</v>
      </c>
      <c r="N84" s="5" t="s">
        <v>21</v>
      </c>
      <c r="O84" s="9">
        <v>45952672</v>
      </c>
      <c r="P84" s="10" t="s">
        <v>450</v>
      </c>
      <c r="Q84" s="10" t="s">
        <v>32</v>
      </c>
    </row>
    <row r="85" spans="1:17" ht="22.5">
      <c r="A85" s="16">
        <f>SUM(A84+1)</f>
        <v>2013121082</v>
      </c>
      <c r="B85" s="5" t="s">
        <v>18</v>
      </c>
      <c r="C85" s="27">
        <v>635.95</v>
      </c>
      <c r="D85" s="7" t="s">
        <v>749</v>
      </c>
      <c r="E85" s="65">
        <v>41639</v>
      </c>
      <c r="F85" s="21" t="s">
        <v>368</v>
      </c>
      <c r="G85" s="5" t="s">
        <v>369</v>
      </c>
      <c r="H85" s="9">
        <v>36210020</v>
      </c>
      <c r="I85" s="7" t="s">
        <v>1208</v>
      </c>
      <c r="J85" s="5" t="s">
        <v>18</v>
      </c>
      <c r="K85" s="27">
        <v>635.95</v>
      </c>
      <c r="L85" s="65">
        <v>41628</v>
      </c>
      <c r="M85" s="21" t="s">
        <v>368</v>
      </c>
      <c r="N85" s="5" t="s">
        <v>369</v>
      </c>
      <c r="O85" s="9">
        <v>36210020</v>
      </c>
      <c r="P85" s="10" t="s">
        <v>255</v>
      </c>
      <c r="Q85" s="10" t="s">
        <v>182</v>
      </c>
    </row>
    <row r="86" spans="1:17" ht="22.5">
      <c r="A86" s="16">
        <f>SUM(A85+1)</f>
        <v>2013121083</v>
      </c>
      <c r="B86" s="5" t="s">
        <v>168</v>
      </c>
      <c r="C86" s="27">
        <v>236.72</v>
      </c>
      <c r="D86" s="7" t="s">
        <v>169</v>
      </c>
      <c r="E86" s="65">
        <v>41639</v>
      </c>
      <c r="F86" s="18" t="s">
        <v>890</v>
      </c>
      <c r="G86" s="18" t="s">
        <v>891</v>
      </c>
      <c r="H86" s="19">
        <v>35763469</v>
      </c>
      <c r="I86" s="7"/>
      <c r="J86" s="5"/>
      <c r="K86" s="27"/>
      <c r="L86" s="66"/>
      <c r="M86" s="18"/>
      <c r="N86" s="18"/>
      <c r="O86" s="19"/>
      <c r="P86" s="10"/>
      <c r="Q86" s="10"/>
    </row>
    <row r="87" spans="1:17" ht="22.5">
      <c r="A87" s="16">
        <f>SUM(A86+1)</f>
        <v>2013121084</v>
      </c>
      <c r="B87" s="5" t="s">
        <v>211</v>
      </c>
      <c r="C87" s="27">
        <v>13451.15</v>
      </c>
      <c r="D87" s="7" t="s">
        <v>743</v>
      </c>
      <c r="E87" s="65">
        <v>41639</v>
      </c>
      <c r="F87" s="21" t="s">
        <v>52</v>
      </c>
      <c r="G87" s="5" t="s">
        <v>53</v>
      </c>
      <c r="H87" s="9">
        <v>35815256</v>
      </c>
      <c r="I87" s="7"/>
      <c r="J87" s="5"/>
      <c r="K87" s="27"/>
      <c r="L87" s="65"/>
      <c r="M87" s="18"/>
      <c r="N87" s="18"/>
      <c r="O87" s="19"/>
      <c r="P87" s="10"/>
      <c r="Q87" s="10"/>
    </row>
    <row r="88" spans="1:17" ht="22.5">
      <c r="A88" s="16">
        <f>SUM(A87+1)</f>
        <v>2013121085</v>
      </c>
      <c r="B88" s="5" t="s">
        <v>168</v>
      </c>
      <c r="C88" s="27">
        <v>99.72</v>
      </c>
      <c r="D88" s="7" t="s">
        <v>207</v>
      </c>
      <c r="E88" s="65">
        <v>41639</v>
      </c>
      <c r="F88" s="18" t="s">
        <v>890</v>
      </c>
      <c r="G88" s="18" t="s">
        <v>891</v>
      </c>
      <c r="H88" s="19">
        <v>35763469</v>
      </c>
      <c r="I88" s="7"/>
      <c r="J88" s="5"/>
      <c r="K88" s="27"/>
      <c r="L88" s="65"/>
      <c r="M88" s="18"/>
      <c r="N88" s="18"/>
      <c r="O88" s="19"/>
      <c r="P88" s="10"/>
      <c r="Q88" s="10"/>
    </row>
    <row r="89" spans="1:17" ht="22.5">
      <c r="A89" s="16">
        <f>SUM(A88+1)</f>
        <v>2013121086</v>
      </c>
      <c r="B89" s="5" t="s">
        <v>176</v>
      </c>
      <c r="C89" s="27">
        <v>7.99</v>
      </c>
      <c r="D89" s="7" t="s">
        <v>177</v>
      </c>
      <c r="E89" s="8">
        <v>41639</v>
      </c>
      <c r="F89" s="21" t="s">
        <v>553</v>
      </c>
      <c r="G89" s="5" t="s">
        <v>746</v>
      </c>
      <c r="H89" s="9">
        <v>36597341</v>
      </c>
      <c r="I89" s="7"/>
      <c r="J89" s="5"/>
      <c r="K89" s="27"/>
      <c r="L89" s="65"/>
      <c r="M89" s="18"/>
      <c r="N89" s="8"/>
      <c r="O89" s="19"/>
      <c r="P89" s="10"/>
      <c r="Q89" s="10"/>
    </row>
    <row r="90" spans="1:17" ht="33.75">
      <c r="A90" s="16">
        <f>SUM(A89+1)</f>
        <v>2013121087</v>
      </c>
      <c r="B90" s="5" t="s">
        <v>1207</v>
      </c>
      <c r="C90" s="27">
        <v>4561</v>
      </c>
      <c r="D90" s="7" t="s">
        <v>554</v>
      </c>
      <c r="E90" s="65">
        <v>41639</v>
      </c>
      <c r="F90" s="21" t="s">
        <v>353</v>
      </c>
      <c r="G90" s="5" t="s">
        <v>129</v>
      </c>
      <c r="H90" s="9">
        <v>36211222</v>
      </c>
      <c r="I90" s="7"/>
      <c r="J90" s="5"/>
      <c r="K90" s="26"/>
      <c r="L90" s="65"/>
      <c r="M90" s="21"/>
      <c r="N90" s="5"/>
      <c r="O90" s="9"/>
      <c r="P90" s="10"/>
      <c r="Q90" s="10"/>
    </row>
    <row r="91" spans="1:17" ht="33.75">
      <c r="A91" s="16">
        <f>SUM(A90+1)</f>
        <v>2013121088</v>
      </c>
      <c r="B91" s="5" t="s">
        <v>203</v>
      </c>
      <c r="C91" s="27">
        <v>2053.03</v>
      </c>
      <c r="D91" s="7" t="s">
        <v>204</v>
      </c>
      <c r="E91" s="65">
        <v>41639</v>
      </c>
      <c r="F91" s="18" t="s">
        <v>205</v>
      </c>
      <c r="G91" s="8" t="s">
        <v>892</v>
      </c>
      <c r="H91" s="19">
        <v>36570460</v>
      </c>
      <c r="I91" s="7"/>
      <c r="J91" s="5"/>
      <c r="K91" s="27"/>
      <c r="L91" s="65"/>
      <c r="M91" s="21"/>
      <c r="N91" s="5"/>
      <c r="O91" s="9"/>
      <c r="P91" s="10"/>
      <c r="Q91" s="10"/>
    </row>
    <row r="92" spans="1:17" ht="11.25">
      <c r="A92" s="16">
        <f>SUM(A91+1)</f>
        <v>2013121089</v>
      </c>
      <c r="B92" s="5"/>
      <c r="C92" s="28"/>
      <c r="D92" s="7"/>
      <c r="E92" s="65"/>
      <c r="F92" s="21"/>
      <c r="G92" s="5"/>
      <c r="H92" s="9"/>
      <c r="I92" s="7"/>
      <c r="J92" s="5"/>
      <c r="K92" s="27"/>
      <c r="L92" s="65"/>
      <c r="M92" s="23"/>
      <c r="N92" s="18"/>
      <c r="O92" s="19"/>
      <c r="P92" s="10"/>
      <c r="Q92" s="10"/>
    </row>
    <row r="93" spans="1:17" ht="11.25">
      <c r="A93" s="16">
        <f>SUM(A92+1)</f>
        <v>2013121090</v>
      </c>
      <c r="B93" s="5"/>
      <c r="C93" s="27"/>
      <c r="D93" s="7"/>
      <c r="E93" s="65"/>
      <c r="F93" s="18"/>
      <c r="G93" s="18"/>
      <c r="H93" s="19"/>
      <c r="I93" s="7"/>
      <c r="J93" s="5"/>
      <c r="K93" s="27"/>
      <c r="L93" s="65"/>
      <c r="M93" s="21"/>
      <c r="N93" s="5"/>
      <c r="O93" s="9"/>
      <c r="P93" s="10"/>
      <c r="Q93" s="10"/>
    </row>
    <row r="94" spans="1:17" ht="11.25">
      <c r="A94" s="16">
        <f>SUM(A93+1)</f>
        <v>2013121091</v>
      </c>
      <c r="B94" s="5"/>
      <c r="C94" s="27"/>
      <c r="D94" s="7"/>
      <c r="E94" s="65"/>
      <c r="F94" s="18"/>
      <c r="G94" s="18"/>
      <c r="H94" s="19"/>
      <c r="I94" s="7"/>
      <c r="J94" s="5"/>
      <c r="K94" s="27"/>
      <c r="L94" s="65"/>
      <c r="M94" s="18"/>
      <c r="N94" s="18"/>
      <c r="O94" s="19"/>
      <c r="P94" s="10"/>
      <c r="Q94" s="10"/>
    </row>
    <row r="95" spans="1:17" ht="11.25">
      <c r="A95" s="16">
        <f>SUM(A94+1)</f>
        <v>2013121092</v>
      </c>
      <c r="B95" s="5"/>
      <c r="C95" s="27"/>
      <c r="D95" s="7"/>
      <c r="E95" s="65"/>
      <c r="F95" s="21"/>
      <c r="G95" s="5"/>
      <c r="H95" s="9"/>
      <c r="I95" s="7"/>
      <c r="J95" s="5"/>
      <c r="K95" s="27"/>
      <c r="L95" s="65"/>
      <c r="M95" s="21"/>
      <c r="N95" s="5"/>
      <c r="O95" s="9"/>
      <c r="P95" s="9"/>
      <c r="Q95" s="10"/>
    </row>
    <row r="96" spans="1:17" ht="11.25">
      <c r="A96" s="16">
        <f>SUM(A95+1)</f>
        <v>2013121093</v>
      </c>
      <c r="B96" s="5"/>
      <c r="C96" s="27"/>
      <c r="D96" s="7"/>
      <c r="E96" s="65"/>
      <c r="F96" s="18"/>
      <c r="G96" s="18"/>
      <c r="H96" s="19"/>
      <c r="I96" s="7"/>
      <c r="J96" s="5"/>
      <c r="K96" s="27"/>
      <c r="L96" s="65"/>
      <c r="M96" s="18"/>
      <c r="N96" s="18"/>
      <c r="O96" s="19"/>
      <c r="P96" s="10"/>
      <c r="Q96" s="10"/>
    </row>
    <row r="97" spans="1:17" ht="11.25">
      <c r="A97" s="16">
        <f>SUM(A96+1)</f>
        <v>2013121094</v>
      </c>
      <c r="B97" s="5"/>
      <c r="C97" s="27"/>
      <c r="D97" s="7"/>
      <c r="E97" s="65"/>
      <c r="F97" s="18"/>
      <c r="G97" s="18"/>
      <c r="H97" s="19"/>
      <c r="I97" s="7"/>
      <c r="J97" s="5"/>
      <c r="K97" s="27"/>
      <c r="L97" s="65"/>
      <c r="M97" s="18"/>
      <c r="N97" s="18"/>
      <c r="O97" s="19"/>
      <c r="P97" s="10"/>
      <c r="Q97" s="10"/>
    </row>
    <row r="98" spans="1:17" ht="11.25">
      <c r="A98" s="16">
        <f>SUM(A97+1)</f>
        <v>2013121095</v>
      </c>
      <c r="B98" s="5"/>
      <c r="C98" s="27"/>
      <c r="D98" s="7"/>
      <c r="E98" s="65"/>
      <c r="F98" s="18"/>
      <c r="G98" s="18"/>
      <c r="H98" s="19"/>
      <c r="I98" s="7"/>
      <c r="J98" s="5"/>
      <c r="K98" s="27"/>
      <c r="L98" s="65"/>
      <c r="M98" s="18"/>
      <c r="N98" s="18"/>
      <c r="O98" s="19"/>
      <c r="P98" s="10"/>
      <c r="Q98" s="10"/>
    </row>
    <row r="99" spans="1:17" ht="11.25">
      <c r="A99" s="16">
        <f>SUM(A98+1)</f>
        <v>2013121096</v>
      </c>
      <c r="B99" s="5"/>
      <c r="C99" s="27"/>
      <c r="D99" s="7"/>
      <c r="E99" s="65"/>
      <c r="F99" s="18"/>
      <c r="G99" s="18"/>
      <c r="H99" s="19"/>
      <c r="I99" s="7"/>
      <c r="J99" s="5"/>
      <c r="K99" s="27"/>
      <c r="L99" s="65"/>
      <c r="M99" s="18"/>
      <c r="N99" s="18"/>
      <c r="O99" s="19"/>
      <c r="P99" s="10"/>
      <c r="Q99" s="10"/>
    </row>
    <row r="100" spans="1:17" ht="11.25">
      <c r="A100" s="16">
        <f>SUM(A99+1)</f>
        <v>2013121097</v>
      </c>
      <c r="B100" s="5"/>
      <c r="C100" s="27"/>
      <c r="D100" s="7"/>
      <c r="E100" s="65"/>
      <c r="F100" s="18"/>
      <c r="G100" s="18"/>
      <c r="H100" s="19"/>
      <c r="I100" s="7"/>
      <c r="J100" s="5"/>
      <c r="K100" s="27"/>
      <c r="L100" s="78"/>
      <c r="M100" s="18"/>
      <c r="N100" s="18"/>
      <c r="O100" s="19"/>
      <c r="P100" s="10"/>
      <c r="Q100" s="10"/>
    </row>
    <row r="101" spans="1:17" ht="11.25">
      <c r="A101" s="16">
        <f>SUM(A100+1)</f>
        <v>2013121098</v>
      </c>
      <c r="B101" s="5"/>
      <c r="C101" s="27"/>
      <c r="D101" s="7"/>
      <c r="E101" s="65"/>
      <c r="F101" s="18"/>
      <c r="G101" s="18"/>
      <c r="H101" s="19"/>
      <c r="I101" s="7"/>
      <c r="J101" s="5"/>
      <c r="K101" s="27"/>
      <c r="L101" s="65"/>
      <c r="M101" s="18"/>
      <c r="N101" s="18"/>
      <c r="O101" s="19"/>
      <c r="P101" s="10"/>
      <c r="Q101" s="10"/>
    </row>
    <row r="102" spans="1:17" ht="11.25">
      <c r="A102" s="16">
        <f>SUM(A101+1)</f>
        <v>2013121099</v>
      </c>
      <c r="B102" s="5"/>
      <c r="C102" s="27"/>
      <c r="D102" s="7"/>
      <c r="E102" s="65"/>
      <c r="F102" s="18"/>
      <c r="G102" s="18"/>
      <c r="H102" s="19"/>
      <c r="I102" s="7"/>
      <c r="J102" s="5"/>
      <c r="K102" s="27"/>
      <c r="L102" s="65"/>
      <c r="M102" s="18"/>
      <c r="N102" s="18"/>
      <c r="O102" s="19"/>
      <c r="P102" s="10"/>
      <c r="Q102" s="10"/>
    </row>
    <row r="103" spans="1:17" ht="11.25">
      <c r="A103" s="16">
        <f>SUM(A102+1)</f>
        <v>2013121100</v>
      </c>
      <c r="B103" s="5"/>
      <c r="C103" s="27"/>
      <c r="D103" s="7"/>
      <c r="E103" s="65"/>
      <c r="F103" s="18"/>
      <c r="G103" s="18"/>
      <c r="H103" s="19"/>
      <c r="I103" s="7"/>
      <c r="J103" s="5"/>
      <c r="K103" s="27"/>
      <c r="L103" s="65"/>
      <c r="M103" s="18"/>
      <c r="N103" s="18"/>
      <c r="O103" s="19"/>
      <c r="P103" s="10"/>
      <c r="Q103" s="10"/>
    </row>
    <row r="104" spans="1:17" ht="11.25">
      <c r="A104" s="16">
        <f>SUM(A103+1)</f>
        <v>2013121101</v>
      </c>
      <c r="B104" s="5"/>
      <c r="C104" s="27"/>
      <c r="D104" s="7"/>
      <c r="E104" s="65"/>
      <c r="F104" s="18"/>
      <c r="G104" s="18"/>
      <c r="H104" s="19"/>
      <c r="I104" s="7"/>
      <c r="J104" s="5"/>
      <c r="K104" s="27"/>
      <c r="L104" s="65"/>
      <c r="M104" s="18"/>
      <c r="N104" s="18"/>
      <c r="O104" s="19"/>
      <c r="P104" s="10"/>
      <c r="Q104" s="10"/>
    </row>
    <row r="105" spans="1:17" ht="11.25">
      <c r="A105" s="16">
        <f>SUM(A104+1)</f>
        <v>2013121102</v>
      </c>
      <c r="B105" s="5"/>
      <c r="C105" s="27"/>
      <c r="D105" s="7"/>
      <c r="E105" s="65"/>
      <c r="F105" s="18"/>
      <c r="G105" s="18"/>
      <c r="H105" s="19"/>
      <c r="I105" s="7"/>
      <c r="J105" s="5"/>
      <c r="K105" s="27"/>
      <c r="L105" s="65"/>
      <c r="M105" s="18"/>
      <c r="N105" s="18"/>
      <c r="O105" s="19"/>
      <c r="P105" s="10"/>
      <c r="Q105" s="10"/>
    </row>
    <row r="106" spans="1:17" ht="11.25">
      <c r="A106" s="16">
        <f>SUM(A105+1)</f>
        <v>2013121103</v>
      </c>
      <c r="B106" s="5"/>
      <c r="C106" s="27"/>
      <c r="D106" s="7"/>
      <c r="E106" s="65"/>
      <c r="F106" s="21"/>
      <c r="G106" s="5"/>
      <c r="H106" s="9"/>
      <c r="I106" s="7"/>
      <c r="J106" s="5"/>
      <c r="K106" s="27"/>
      <c r="L106" s="65"/>
      <c r="M106" s="21"/>
      <c r="N106" s="5"/>
      <c r="O106" s="9"/>
      <c r="P106" s="10"/>
      <c r="Q106" s="10"/>
    </row>
    <row r="107" spans="1:17" ht="11.25">
      <c r="A107" s="16">
        <f>SUM(A106+1)</f>
        <v>2013121104</v>
      </c>
      <c r="B107" s="5"/>
      <c r="C107" s="27"/>
      <c r="D107" s="7"/>
      <c r="E107" s="65"/>
      <c r="F107" s="23"/>
      <c r="G107" s="18"/>
      <c r="H107" s="19"/>
      <c r="I107" s="7"/>
      <c r="J107" s="5"/>
      <c r="K107" s="27"/>
      <c r="L107" s="65"/>
      <c r="M107" s="18"/>
      <c r="N107" s="18"/>
      <c r="O107" s="19"/>
      <c r="P107" s="10"/>
      <c r="Q107" s="10"/>
    </row>
    <row r="108" spans="1:17" ht="11.25">
      <c r="A108" s="16">
        <f>SUM(A107+1)</f>
        <v>2013121105</v>
      </c>
      <c r="B108" s="5"/>
      <c r="C108" s="27"/>
      <c r="D108" s="7"/>
      <c r="E108" s="65"/>
      <c r="F108" s="18"/>
      <c r="G108" s="18"/>
      <c r="H108" s="19"/>
      <c r="I108" s="7"/>
      <c r="J108" s="5"/>
      <c r="K108" s="27"/>
      <c r="L108" s="65"/>
      <c r="M108" s="21"/>
      <c r="N108" s="5"/>
      <c r="O108" s="9"/>
      <c r="P108" s="10"/>
      <c r="Q108" s="10"/>
    </row>
    <row r="109" spans="1:17" ht="11.25">
      <c r="A109" s="16">
        <f>SUM(A108+1)</f>
        <v>2013121106</v>
      </c>
      <c r="B109" s="5"/>
      <c r="C109" s="27"/>
      <c r="D109" s="7"/>
      <c r="E109" s="65"/>
      <c r="F109" s="18"/>
      <c r="G109" s="18"/>
      <c r="H109" s="19"/>
      <c r="I109" s="7"/>
      <c r="J109" s="5"/>
      <c r="K109" s="27"/>
      <c r="L109" s="65"/>
      <c r="M109" s="5"/>
      <c r="N109" s="6"/>
      <c r="O109" s="9"/>
      <c r="P109" s="10"/>
      <c r="Q109" s="10"/>
    </row>
    <row r="110" spans="1:17" ht="11.25">
      <c r="A110" s="16">
        <f>SUM(A109+1)</f>
        <v>2013121107</v>
      </c>
      <c r="B110" s="5"/>
      <c r="C110" s="27"/>
      <c r="D110" s="7"/>
      <c r="E110" s="65"/>
      <c r="F110" s="23"/>
      <c r="G110" s="18"/>
      <c r="H110" s="19"/>
      <c r="I110" s="10"/>
      <c r="J110" s="5"/>
      <c r="K110" s="27"/>
      <c r="L110" s="65"/>
      <c r="M110" s="23"/>
      <c r="N110" s="18"/>
      <c r="O110" s="19"/>
      <c r="P110" s="10"/>
      <c r="Q110" s="10"/>
    </row>
    <row r="111" spans="1:17" ht="11.25">
      <c r="A111" s="16">
        <f>SUM(A110+1)</f>
        <v>2013121108</v>
      </c>
      <c r="B111" s="5"/>
      <c r="C111" s="27"/>
      <c r="D111" s="7"/>
      <c r="E111" s="65"/>
      <c r="F111" s="18"/>
      <c r="G111" s="18"/>
      <c r="H111" s="19"/>
      <c r="I111" s="7"/>
      <c r="J111" s="13"/>
      <c r="K111" s="27"/>
      <c r="L111" s="65"/>
      <c r="M111" s="18"/>
      <c r="N111" s="18"/>
      <c r="O111" s="19"/>
      <c r="P111" s="10"/>
      <c r="Q111" s="10"/>
    </row>
    <row r="112" spans="1:17" ht="11.25">
      <c r="A112" s="16">
        <f>SUM(A111+1)</f>
        <v>2013121109</v>
      </c>
      <c r="B112" s="5"/>
      <c r="C112" s="27"/>
      <c r="D112" s="7"/>
      <c r="E112" s="65"/>
      <c r="F112" s="18"/>
      <c r="G112" s="18"/>
      <c r="H112" s="19"/>
      <c r="I112" s="7"/>
      <c r="J112" s="13"/>
      <c r="K112" s="27"/>
      <c r="L112" s="65"/>
      <c r="M112" s="18"/>
      <c r="N112" s="18"/>
      <c r="O112" s="19"/>
      <c r="P112" s="10"/>
      <c r="Q112" s="10"/>
    </row>
    <row r="113" spans="1:17" ht="11.25">
      <c r="A113" s="16">
        <f>SUM(A112+1)</f>
        <v>2013121110</v>
      </c>
      <c r="B113" s="5"/>
      <c r="C113" s="27"/>
      <c r="D113" s="7"/>
      <c r="E113" s="65"/>
      <c r="F113" s="18"/>
      <c r="G113" s="18"/>
      <c r="H113" s="19"/>
      <c r="I113" s="7"/>
      <c r="J113" s="13"/>
      <c r="K113" s="27"/>
      <c r="L113" s="65"/>
      <c r="M113" s="18"/>
      <c r="N113" s="18"/>
      <c r="O113" s="19"/>
      <c r="P113" s="10"/>
      <c r="Q113" s="10"/>
    </row>
    <row r="114" spans="1:17" ht="11.25">
      <c r="A114" s="16">
        <f>SUM(A113+1)</f>
        <v>2013121111</v>
      </c>
      <c r="B114" s="5"/>
      <c r="C114" s="27"/>
      <c r="D114" s="7"/>
      <c r="E114" s="65"/>
      <c r="F114" s="18"/>
      <c r="G114" s="18"/>
      <c r="H114" s="19"/>
      <c r="I114" s="7"/>
      <c r="J114" s="13"/>
      <c r="K114" s="27"/>
      <c r="L114" s="65"/>
      <c r="M114" s="18"/>
      <c r="N114" s="18"/>
      <c r="O114" s="19"/>
      <c r="P114" s="10"/>
      <c r="Q114" s="10"/>
    </row>
    <row r="115" spans="1:17" ht="11.25">
      <c r="A115" s="16">
        <f>SUM(A114+1)</f>
        <v>2013121112</v>
      </c>
      <c r="B115" s="5"/>
      <c r="C115" s="27"/>
      <c r="D115" s="7"/>
      <c r="E115" s="65"/>
      <c r="F115" s="21"/>
      <c r="G115" s="5"/>
      <c r="H115" s="9"/>
      <c r="I115" s="7"/>
      <c r="J115" s="5"/>
      <c r="K115" s="27"/>
      <c r="L115" s="65"/>
      <c r="M115" s="21"/>
      <c r="N115" s="5"/>
      <c r="O115" s="9"/>
      <c r="P115" s="9"/>
      <c r="Q115" s="10"/>
    </row>
    <row r="116" spans="1:17" ht="11.25">
      <c r="A116" s="16">
        <f>SUM(A115+1)</f>
        <v>2013121113</v>
      </c>
      <c r="B116" s="5"/>
      <c r="C116" s="27"/>
      <c r="D116" s="7"/>
      <c r="E116" s="65"/>
      <c r="F116" s="21"/>
      <c r="G116" s="5"/>
      <c r="H116" s="9"/>
      <c r="I116" s="7"/>
      <c r="J116" s="5"/>
      <c r="K116" s="27"/>
      <c r="L116" s="65"/>
      <c r="M116" s="21"/>
      <c r="N116" s="5"/>
      <c r="O116" s="9"/>
      <c r="P116" s="10"/>
      <c r="Q116" s="10"/>
    </row>
    <row r="117" spans="1:17" ht="11.25">
      <c r="A117" s="16">
        <f>SUM(A116+1)</f>
        <v>2013121114</v>
      </c>
      <c r="B117" s="5"/>
      <c r="C117" s="27"/>
      <c r="D117" s="7"/>
      <c r="E117" s="65"/>
      <c r="F117" s="21"/>
      <c r="G117" s="5"/>
      <c r="H117" s="9"/>
      <c r="I117" s="7"/>
      <c r="J117" s="5"/>
      <c r="K117" s="27"/>
      <c r="L117" s="65"/>
      <c r="M117" s="21"/>
      <c r="N117" s="5"/>
      <c r="O117" s="9"/>
      <c r="P117" s="10"/>
      <c r="Q117" s="10"/>
    </row>
    <row r="118" spans="1:17" ht="11.25">
      <c r="A118" s="16">
        <f>SUM(A117+1)</f>
        <v>2013121115</v>
      </c>
      <c r="B118" s="5"/>
      <c r="C118" s="28"/>
      <c r="D118" s="7"/>
      <c r="E118" s="65"/>
      <c r="F118" s="21"/>
      <c r="G118" s="5"/>
      <c r="H118" s="9"/>
      <c r="I118" s="7"/>
      <c r="J118" s="5"/>
      <c r="K118" s="27"/>
      <c r="L118" s="65"/>
      <c r="M118" s="5"/>
      <c r="N118" s="5"/>
      <c r="O118" s="9"/>
      <c r="P118" s="10"/>
      <c r="Q118" s="10"/>
    </row>
    <row r="119" spans="1:17" ht="11.25">
      <c r="A119" s="16">
        <f>SUM(A118+1)</f>
        <v>2013121116</v>
      </c>
      <c r="B119" s="5"/>
      <c r="C119" s="27"/>
      <c r="D119" s="7"/>
      <c r="E119" s="65"/>
      <c r="F119" s="21"/>
      <c r="G119" s="5"/>
      <c r="H119" s="9"/>
      <c r="I119" s="7"/>
      <c r="J119" s="13"/>
      <c r="K119" s="27"/>
      <c r="L119" s="65"/>
      <c r="M119" s="5"/>
      <c r="N119" s="5"/>
      <c r="O119" s="9"/>
      <c r="P119" s="10"/>
      <c r="Q119" s="10"/>
    </row>
    <row r="120" spans="1:17" ht="11.25">
      <c r="A120" s="16">
        <f>SUM(A119+1)</f>
        <v>2013121117</v>
      </c>
      <c r="B120" s="5"/>
      <c r="C120" s="27"/>
      <c r="D120" s="7"/>
      <c r="E120" s="65"/>
      <c r="F120" s="21"/>
      <c r="G120" s="5"/>
      <c r="H120" s="9"/>
      <c r="I120" s="7"/>
      <c r="J120" s="5"/>
      <c r="K120" s="27"/>
      <c r="L120" s="65"/>
      <c r="M120" s="5"/>
      <c r="N120" s="5"/>
      <c r="O120" s="9"/>
      <c r="P120" s="10"/>
      <c r="Q120" s="10"/>
    </row>
    <row r="121" spans="1:17" ht="11.25">
      <c r="A121" s="16">
        <f>SUM(A120+1)</f>
        <v>2013121118</v>
      </c>
      <c r="B121" s="5"/>
      <c r="C121" s="27"/>
      <c r="D121" s="7"/>
      <c r="E121" s="65"/>
      <c r="F121" s="21"/>
      <c r="G121" s="5"/>
      <c r="H121" s="9"/>
      <c r="I121" s="7"/>
      <c r="J121" s="5"/>
      <c r="K121" s="27"/>
      <c r="L121" s="65"/>
      <c r="M121" s="5"/>
      <c r="N121" s="5"/>
      <c r="O121" s="9"/>
      <c r="P121" s="10"/>
      <c r="Q121" s="10"/>
    </row>
    <row r="122" spans="1:17" ht="11.25">
      <c r="A122" s="16">
        <f>SUM(A121+1)</f>
        <v>2013121119</v>
      </c>
      <c r="B122" s="5"/>
      <c r="C122" s="27"/>
      <c r="D122" s="7"/>
      <c r="E122" s="65"/>
      <c r="F122" s="21"/>
      <c r="G122" s="5"/>
      <c r="H122" s="9"/>
      <c r="I122" s="7"/>
      <c r="J122" s="5"/>
      <c r="K122" s="27"/>
      <c r="L122" s="65"/>
      <c r="M122" s="5"/>
      <c r="N122" s="5"/>
      <c r="O122" s="9"/>
      <c r="P122" s="10"/>
      <c r="Q122" s="10"/>
    </row>
    <row r="123" spans="1:17" ht="11.25">
      <c r="A123" s="16">
        <f>SUM(A122+1)</f>
        <v>2013121120</v>
      </c>
      <c r="B123" s="5"/>
      <c r="C123" s="27"/>
      <c r="D123" s="7"/>
      <c r="E123" s="65"/>
      <c r="F123" s="21"/>
      <c r="G123" s="5"/>
      <c r="H123" s="9"/>
      <c r="I123" s="7"/>
      <c r="J123" s="5"/>
      <c r="K123" s="27"/>
      <c r="L123" s="65"/>
      <c r="M123" s="5"/>
      <c r="N123" s="5"/>
      <c r="O123" s="9"/>
      <c r="P123" s="10"/>
      <c r="Q123" s="10"/>
    </row>
    <row r="124" spans="1:17" ht="11.25">
      <c r="A124" s="16">
        <f>SUM(A123+1)</f>
        <v>2013121121</v>
      </c>
      <c r="B124" s="5"/>
      <c r="C124" s="27"/>
      <c r="D124" s="7"/>
      <c r="E124" s="65"/>
      <c r="F124" s="21"/>
      <c r="G124" s="5"/>
      <c r="H124" s="9"/>
      <c r="I124" s="7"/>
      <c r="J124" s="5"/>
      <c r="K124" s="27"/>
      <c r="L124" s="65"/>
      <c r="M124" s="5"/>
      <c r="N124" s="5"/>
      <c r="O124" s="9"/>
      <c r="P124" s="10"/>
      <c r="Q124" s="10"/>
    </row>
    <row r="125" spans="1:17" ht="11.25">
      <c r="A125" s="16">
        <f>SUM(A124+1)</f>
        <v>2013121122</v>
      </c>
      <c r="B125" s="5"/>
      <c r="C125" s="27"/>
      <c r="D125" s="7"/>
      <c r="E125" s="65"/>
      <c r="F125" s="21"/>
      <c r="G125" s="5"/>
      <c r="H125" s="9"/>
      <c r="I125" s="7"/>
      <c r="J125" s="5"/>
      <c r="K125" s="27"/>
      <c r="L125" s="65"/>
      <c r="M125" s="5"/>
      <c r="N125" s="5"/>
      <c r="O125" s="9"/>
      <c r="P125" s="10"/>
      <c r="Q125" s="10"/>
    </row>
    <row r="126" spans="1:17" ht="11.25">
      <c r="A126" s="16"/>
      <c r="B126" s="5"/>
      <c r="C126" s="27"/>
      <c r="D126" s="7"/>
      <c r="E126" s="65"/>
      <c r="F126" s="21"/>
      <c r="G126" s="5"/>
      <c r="H126" s="9"/>
      <c r="I126" s="11"/>
      <c r="J126" s="5"/>
      <c r="K126" s="27"/>
      <c r="L126" s="65"/>
      <c r="M126" s="5"/>
      <c r="N126" s="5"/>
      <c r="O126" s="9"/>
      <c r="P126" s="10"/>
      <c r="Q126" s="10"/>
    </row>
    <row r="127" spans="1:17" ht="11.25">
      <c r="A127" s="16"/>
      <c r="B127" s="5"/>
      <c r="C127" s="27"/>
      <c r="D127" s="7"/>
      <c r="E127" s="65"/>
      <c r="F127" s="21"/>
      <c r="G127" s="5"/>
      <c r="H127" s="9"/>
      <c r="I127" s="11"/>
      <c r="J127" s="5"/>
      <c r="K127" s="27"/>
      <c r="L127" s="65"/>
      <c r="M127" s="5"/>
      <c r="N127" s="5"/>
      <c r="O127" s="9"/>
      <c r="P127" s="10"/>
      <c r="Q127" s="10"/>
    </row>
    <row r="128" spans="1:17" ht="11.25">
      <c r="A128" s="16"/>
      <c r="B128" s="5"/>
      <c r="C128" s="27"/>
      <c r="D128" s="7"/>
      <c r="E128" s="65"/>
      <c r="F128" s="21"/>
      <c r="G128" s="5"/>
      <c r="H128" s="9"/>
      <c r="I128" s="11"/>
      <c r="J128" s="5"/>
      <c r="K128" s="27"/>
      <c r="L128" s="65"/>
      <c r="M128" s="5"/>
      <c r="N128" s="5"/>
      <c r="O128" s="9"/>
      <c r="P128" s="10"/>
      <c r="Q128" s="10"/>
    </row>
    <row r="129" spans="1:17" ht="11.25">
      <c r="A129" s="16"/>
      <c r="B129" s="5"/>
      <c r="C129" s="27"/>
      <c r="D129" s="7"/>
      <c r="E129" s="65"/>
      <c r="F129" s="21"/>
      <c r="G129" s="5"/>
      <c r="H129" s="9"/>
      <c r="I129" s="7"/>
      <c r="J129" s="5"/>
      <c r="K129" s="27"/>
      <c r="L129" s="65"/>
      <c r="M129" s="5"/>
      <c r="N129" s="5"/>
      <c r="O129" s="9"/>
      <c r="P129" s="10"/>
      <c r="Q129" s="10"/>
    </row>
    <row r="130" spans="1:17" ht="11.25">
      <c r="A130" s="16"/>
      <c r="B130" s="5"/>
      <c r="C130" s="27"/>
      <c r="D130" s="7"/>
      <c r="E130" s="65"/>
      <c r="F130" s="21"/>
      <c r="G130" s="5"/>
      <c r="H130" s="9"/>
      <c r="I130" s="7"/>
      <c r="J130" s="5"/>
      <c r="K130" s="27"/>
      <c r="L130" s="65"/>
      <c r="M130" s="5"/>
      <c r="N130" s="5"/>
      <c r="O130" s="9"/>
      <c r="P130" s="10"/>
      <c r="Q130" s="10"/>
    </row>
    <row r="131" spans="1:17" ht="11.25">
      <c r="A131" s="16"/>
      <c r="B131" s="5"/>
      <c r="C131" s="27"/>
      <c r="D131" s="7"/>
      <c r="E131" s="65"/>
      <c r="F131" s="21"/>
      <c r="G131" s="5"/>
      <c r="H131" s="9"/>
      <c r="I131" s="7"/>
      <c r="J131" s="5"/>
      <c r="K131" s="27"/>
      <c r="L131" s="65"/>
      <c r="M131" s="5"/>
      <c r="N131" s="5"/>
      <c r="O131" s="9"/>
      <c r="P131" s="10"/>
      <c r="Q131" s="10"/>
    </row>
    <row r="132" spans="1:17" ht="11.25">
      <c r="A132" s="16"/>
      <c r="B132" s="5"/>
      <c r="C132" s="27"/>
      <c r="D132" s="7"/>
      <c r="E132" s="65"/>
      <c r="F132" s="21"/>
      <c r="G132" s="5"/>
      <c r="H132" s="9"/>
      <c r="I132" s="7"/>
      <c r="J132" s="5"/>
      <c r="K132" s="27"/>
      <c r="L132" s="65"/>
      <c r="M132" s="5"/>
      <c r="N132" s="5"/>
      <c r="O132" s="9"/>
      <c r="P132" s="10"/>
      <c r="Q132" s="10"/>
    </row>
    <row r="133" spans="1:17" ht="11.25">
      <c r="A133" s="16"/>
      <c r="B133" s="5"/>
      <c r="C133" s="27"/>
      <c r="D133" s="7"/>
      <c r="E133" s="65"/>
      <c r="F133" s="21"/>
      <c r="G133" s="5"/>
      <c r="H133" s="9"/>
      <c r="I133" s="7"/>
      <c r="J133" s="5"/>
      <c r="K133" s="27"/>
      <c r="L133" s="65"/>
      <c r="M133" s="5"/>
      <c r="N133" s="5"/>
      <c r="O133" s="9"/>
      <c r="P133" s="10"/>
      <c r="Q133" s="10"/>
    </row>
    <row r="134" spans="1:17" ht="11.25">
      <c r="A134" s="16"/>
      <c r="B134" s="5"/>
      <c r="C134" s="27"/>
      <c r="D134" s="7"/>
      <c r="E134" s="65"/>
      <c r="F134" s="21"/>
      <c r="G134" s="5"/>
      <c r="H134" s="9"/>
      <c r="I134" s="12"/>
      <c r="J134" s="5"/>
      <c r="K134" s="27"/>
      <c r="L134" s="65"/>
      <c r="M134" s="5"/>
      <c r="N134" s="5"/>
      <c r="O134" s="9"/>
      <c r="P134" s="10"/>
      <c r="Q134" s="10"/>
    </row>
    <row r="135" spans="1:17" ht="11.25">
      <c r="A135" s="16"/>
      <c r="B135" s="5"/>
      <c r="C135" s="27"/>
      <c r="D135" s="7"/>
      <c r="E135" s="65"/>
      <c r="F135" s="21"/>
      <c r="G135" s="5"/>
      <c r="H135" s="9"/>
      <c r="I135" s="7"/>
      <c r="J135" s="5"/>
      <c r="K135" s="27"/>
      <c r="L135" s="65"/>
      <c r="M135" s="5"/>
      <c r="N135" s="5"/>
      <c r="O135" s="9"/>
      <c r="P135" s="10"/>
      <c r="Q135" s="10"/>
    </row>
    <row r="136" spans="1:17" ht="11.25">
      <c r="A136" s="16"/>
      <c r="B136" s="5"/>
      <c r="C136" s="27"/>
      <c r="D136" s="7"/>
      <c r="E136" s="65"/>
      <c r="F136" s="21"/>
      <c r="G136" s="5"/>
      <c r="H136" s="9"/>
      <c r="I136" s="7"/>
      <c r="J136" s="5"/>
      <c r="K136" s="27"/>
      <c r="L136" s="65"/>
      <c r="M136" s="5"/>
      <c r="N136" s="5"/>
      <c r="O136" s="9"/>
      <c r="P136" s="10"/>
      <c r="Q136" s="10"/>
    </row>
    <row r="137" spans="1:17" ht="11.25">
      <c r="A137" s="16"/>
      <c r="B137" s="5"/>
      <c r="C137" s="27"/>
      <c r="D137" s="7"/>
      <c r="E137" s="65"/>
      <c r="F137" s="21"/>
      <c r="G137" s="5"/>
      <c r="H137" s="9"/>
      <c r="I137" s="7"/>
      <c r="J137" s="5"/>
      <c r="K137" s="27"/>
      <c r="L137" s="65"/>
      <c r="M137" s="5"/>
      <c r="N137" s="5"/>
      <c r="O137" s="9"/>
      <c r="P137" s="10"/>
      <c r="Q137" s="10"/>
    </row>
    <row r="138" spans="1:17" ht="11.25">
      <c r="A138" s="16"/>
      <c r="B138" s="5"/>
      <c r="C138" s="27"/>
      <c r="D138" s="7"/>
      <c r="E138" s="65"/>
      <c r="F138" s="21"/>
      <c r="G138" s="5"/>
      <c r="H138" s="9"/>
      <c r="I138" s="7"/>
      <c r="J138" s="5"/>
      <c r="K138" s="27"/>
      <c r="L138" s="65"/>
      <c r="M138" s="5"/>
      <c r="N138" s="5"/>
      <c r="O138" s="9"/>
      <c r="P138" s="10"/>
      <c r="Q138" s="10"/>
    </row>
    <row r="139" spans="1:17" ht="11.25">
      <c r="A139" s="16"/>
      <c r="B139" s="5"/>
      <c r="C139" s="27"/>
      <c r="D139" s="7"/>
      <c r="E139" s="65"/>
      <c r="F139" s="21"/>
      <c r="G139" s="5"/>
      <c r="H139" s="9"/>
      <c r="I139" s="7"/>
      <c r="J139" s="5"/>
      <c r="K139" s="27"/>
      <c r="L139" s="65"/>
      <c r="M139" s="5"/>
      <c r="N139" s="5"/>
      <c r="O139" s="9"/>
      <c r="P139" s="10"/>
      <c r="Q139" s="10"/>
    </row>
    <row r="140" spans="1:17" ht="11.25">
      <c r="A140" s="16"/>
      <c r="B140" s="5"/>
      <c r="C140" s="27"/>
      <c r="D140" s="7"/>
      <c r="E140" s="65"/>
      <c r="F140" s="21"/>
      <c r="G140" s="5"/>
      <c r="H140" s="9"/>
      <c r="I140" s="7"/>
      <c r="J140" s="5"/>
      <c r="K140" s="27"/>
      <c r="L140" s="65"/>
      <c r="M140" s="5"/>
      <c r="N140" s="5"/>
      <c r="O140" s="9"/>
      <c r="P140" s="10"/>
      <c r="Q140" s="10"/>
    </row>
    <row r="141" spans="1:17" ht="11.25">
      <c r="A141" s="16"/>
      <c r="B141" s="5"/>
      <c r="C141" s="27"/>
      <c r="D141" s="7"/>
      <c r="E141" s="65"/>
      <c r="F141" s="21"/>
      <c r="G141" s="5"/>
      <c r="H141" s="9"/>
      <c r="I141" s="7"/>
      <c r="J141" s="5"/>
      <c r="K141" s="27"/>
      <c r="L141" s="65"/>
      <c r="M141" s="5"/>
      <c r="N141" s="5"/>
      <c r="O141" s="9"/>
      <c r="P141" s="10"/>
      <c r="Q141" s="10"/>
    </row>
    <row r="142" spans="1:17" ht="11.25">
      <c r="A142" s="16"/>
      <c r="B142" s="5"/>
      <c r="C142" s="27"/>
      <c r="D142" s="7"/>
      <c r="E142" s="65"/>
      <c r="F142" s="21"/>
      <c r="G142" s="5"/>
      <c r="H142" s="9"/>
      <c r="I142" s="7"/>
      <c r="J142" s="5"/>
      <c r="K142" s="27"/>
      <c r="L142" s="65"/>
      <c r="M142" s="5"/>
      <c r="N142" s="5"/>
      <c r="O142" s="9"/>
      <c r="P142" s="10"/>
      <c r="Q142" s="10"/>
    </row>
    <row r="143" spans="1:17" ht="11.25">
      <c r="A143" s="16"/>
      <c r="B143" s="5"/>
      <c r="C143" s="27"/>
      <c r="D143" s="7"/>
      <c r="E143" s="65"/>
      <c r="F143" s="21"/>
      <c r="G143" s="5"/>
      <c r="H143" s="9"/>
      <c r="I143" s="7"/>
      <c r="J143" s="5"/>
      <c r="K143" s="27"/>
      <c r="L143" s="65"/>
      <c r="M143" s="5"/>
      <c r="N143" s="5"/>
      <c r="O143" s="9"/>
      <c r="P143" s="10"/>
      <c r="Q143" s="10"/>
    </row>
    <row r="144" spans="1:17" ht="11.25">
      <c r="A144" s="16"/>
      <c r="B144" s="5"/>
      <c r="C144" s="27"/>
      <c r="D144" s="7"/>
      <c r="E144" s="65"/>
      <c r="F144" s="21"/>
      <c r="G144" s="5"/>
      <c r="H144" s="9"/>
      <c r="I144" s="7"/>
      <c r="J144" s="5"/>
      <c r="K144" s="27"/>
      <c r="L144" s="65"/>
      <c r="M144" s="5"/>
      <c r="N144" s="5"/>
      <c r="O144" s="9"/>
      <c r="P144" s="10"/>
      <c r="Q144" s="10"/>
    </row>
    <row r="145" spans="1:17" ht="11.25">
      <c r="A145" s="16"/>
      <c r="B145" s="5"/>
      <c r="C145" s="27"/>
      <c r="D145" s="7"/>
      <c r="E145" s="65"/>
      <c r="F145" s="21"/>
      <c r="G145" s="5"/>
      <c r="H145" s="9"/>
      <c r="I145" s="7"/>
      <c r="J145" s="5"/>
      <c r="K145" s="27"/>
      <c r="L145" s="65"/>
      <c r="M145" s="5"/>
      <c r="N145" s="5"/>
      <c r="O145" s="9"/>
      <c r="P145" s="10"/>
      <c r="Q145" s="10"/>
    </row>
    <row r="146" spans="1:17" ht="11.25">
      <c r="A146" s="16"/>
      <c r="B146" s="5"/>
      <c r="C146" s="27"/>
      <c r="D146" s="7"/>
      <c r="E146" s="65"/>
      <c r="F146" s="21"/>
      <c r="G146" s="5"/>
      <c r="H146" s="9"/>
      <c r="I146" s="7"/>
      <c r="J146" s="5"/>
      <c r="K146" s="27"/>
      <c r="L146" s="65"/>
      <c r="M146" s="5"/>
      <c r="N146" s="5"/>
      <c r="O146" s="9"/>
      <c r="P146" s="10"/>
      <c r="Q146" s="10"/>
    </row>
    <row r="147" spans="1:17" ht="11.25">
      <c r="A147" s="16"/>
      <c r="B147" s="5"/>
      <c r="C147" s="27"/>
      <c r="D147" s="7"/>
      <c r="E147" s="65"/>
      <c r="F147" s="21"/>
      <c r="G147" s="5"/>
      <c r="H147" s="9"/>
      <c r="I147" s="7"/>
      <c r="J147" s="5"/>
      <c r="K147" s="27"/>
      <c r="L147" s="65"/>
      <c r="M147" s="5"/>
      <c r="N147" s="5"/>
      <c r="O147" s="9"/>
      <c r="P147" s="10"/>
      <c r="Q147" s="10"/>
    </row>
    <row r="148" spans="1:17" ht="11.25">
      <c r="A148" s="16"/>
      <c r="B148" s="5"/>
      <c r="C148" s="27"/>
      <c r="D148" s="7"/>
      <c r="E148" s="65"/>
      <c r="F148" s="21"/>
      <c r="G148" s="5"/>
      <c r="H148" s="9"/>
      <c r="I148" s="7"/>
      <c r="J148" s="5"/>
      <c r="K148" s="27"/>
      <c r="L148" s="65"/>
      <c r="M148" s="5"/>
      <c r="N148" s="5"/>
      <c r="O148" s="9"/>
      <c r="P148" s="10"/>
      <c r="Q148" s="10"/>
    </row>
    <row r="149" spans="1:17" ht="11.25">
      <c r="A149" s="16"/>
      <c r="B149" s="5"/>
      <c r="C149" s="27"/>
      <c r="D149" s="7"/>
      <c r="E149" s="65"/>
      <c r="F149" s="21"/>
      <c r="G149" s="5"/>
      <c r="H149" s="9"/>
      <c r="I149" s="7"/>
      <c r="J149" s="5"/>
      <c r="K149" s="27"/>
      <c r="L149" s="65"/>
      <c r="M149" s="5"/>
      <c r="N149" s="5"/>
      <c r="O149" s="9"/>
      <c r="P149" s="10"/>
      <c r="Q149" s="10"/>
    </row>
    <row r="150" spans="1:17" ht="11.25">
      <c r="A150" s="16"/>
      <c r="B150" s="5"/>
      <c r="C150" s="27"/>
      <c r="D150" s="10"/>
      <c r="E150" s="65"/>
      <c r="F150" s="21"/>
      <c r="G150" s="5"/>
      <c r="H150" s="9"/>
      <c r="I150" s="7"/>
      <c r="J150" s="5"/>
      <c r="K150" s="27"/>
      <c r="L150" s="65"/>
      <c r="M150" s="5"/>
      <c r="N150" s="5"/>
      <c r="O150" s="9"/>
      <c r="P150" s="10"/>
      <c r="Q150" s="10"/>
    </row>
    <row r="151" spans="1:17" ht="11.25">
      <c r="A151" s="16"/>
      <c r="B151" s="5"/>
      <c r="C151" s="27"/>
      <c r="D151" s="7"/>
      <c r="E151" s="65"/>
      <c r="F151" s="21"/>
      <c r="G151" s="5"/>
      <c r="H151" s="9"/>
      <c r="I151" s="7"/>
      <c r="J151" s="5"/>
      <c r="K151" s="27"/>
      <c r="L151" s="65"/>
      <c r="M151" s="5"/>
      <c r="N151" s="5"/>
      <c r="O151" s="9"/>
      <c r="P151" s="10"/>
      <c r="Q151" s="10"/>
    </row>
    <row r="152" spans="1:17" ht="11.25">
      <c r="A152" s="16"/>
      <c r="B152" s="5"/>
      <c r="C152" s="27"/>
      <c r="D152" s="7"/>
      <c r="E152" s="65"/>
      <c r="F152" s="21"/>
      <c r="G152" s="5"/>
      <c r="H152" s="9"/>
      <c r="I152" s="7"/>
      <c r="J152" s="5"/>
      <c r="K152" s="27"/>
      <c r="L152" s="65"/>
      <c r="M152" s="5"/>
      <c r="N152" s="5"/>
      <c r="O152" s="9"/>
      <c r="P152" s="10"/>
      <c r="Q152" s="10"/>
    </row>
    <row r="153" spans="1:17" ht="11.25">
      <c r="A153" s="16"/>
      <c r="B153" s="5"/>
      <c r="C153" s="27"/>
      <c r="D153" s="7"/>
      <c r="E153" s="65"/>
      <c r="F153" s="21"/>
      <c r="G153" s="5"/>
      <c r="H153" s="9"/>
      <c r="I153" s="7"/>
      <c r="J153" s="5"/>
      <c r="K153" s="27"/>
      <c r="L153" s="65"/>
      <c r="M153" s="5"/>
      <c r="N153" s="5"/>
      <c r="O153" s="9"/>
      <c r="P153" s="10"/>
      <c r="Q153" s="10"/>
    </row>
    <row r="154" spans="1:17" ht="11.25">
      <c r="A154" s="16"/>
      <c r="B154" s="5"/>
      <c r="C154" s="27"/>
      <c r="D154" s="7"/>
      <c r="E154" s="65"/>
      <c r="F154" s="21"/>
      <c r="G154" s="5"/>
      <c r="H154" s="9"/>
      <c r="I154" s="7"/>
      <c r="J154" s="5"/>
      <c r="K154" s="27"/>
      <c r="L154" s="65"/>
      <c r="M154" s="5"/>
      <c r="N154" s="5"/>
      <c r="O154" s="9"/>
      <c r="P154" s="10"/>
      <c r="Q154" s="10"/>
    </row>
    <row r="155" spans="1:17" ht="11.25">
      <c r="A155" s="16"/>
      <c r="B155" s="5"/>
      <c r="C155" s="27"/>
      <c r="D155" s="7"/>
      <c r="E155" s="65"/>
      <c r="F155" s="21"/>
      <c r="G155" s="5"/>
      <c r="H155" s="9"/>
      <c r="I155" s="7"/>
      <c r="J155" s="5"/>
      <c r="K155" s="27"/>
      <c r="L155" s="65"/>
      <c r="M155" s="5"/>
      <c r="N155" s="5"/>
      <c r="O155" s="9"/>
      <c r="P155" s="10"/>
      <c r="Q155" s="10"/>
    </row>
    <row r="156" spans="1:17" ht="11.25">
      <c r="A156" s="16"/>
      <c r="B156" s="5"/>
      <c r="C156" s="27"/>
      <c r="D156" s="7"/>
      <c r="E156" s="65"/>
      <c r="F156" s="21"/>
      <c r="G156" s="5"/>
      <c r="H156" s="9"/>
      <c r="I156" s="7"/>
      <c r="J156" s="5"/>
      <c r="K156" s="27"/>
      <c r="L156" s="65"/>
      <c r="M156" s="5"/>
      <c r="N156" s="5"/>
      <c r="O156" s="9"/>
      <c r="P156" s="10"/>
      <c r="Q156" s="10"/>
    </row>
    <row r="157" spans="1:17" ht="11.25">
      <c r="A157" s="16"/>
      <c r="B157" s="5"/>
      <c r="C157" s="27"/>
      <c r="D157" s="7"/>
      <c r="E157" s="65"/>
      <c r="F157" s="21"/>
      <c r="G157" s="5"/>
      <c r="H157" s="9"/>
      <c r="I157" s="7"/>
      <c r="J157" s="5"/>
      <c r="K157" s="27"/>
      <c r="L157" s="65"/>
      <c r="M157" s="5"/>
      <c r="N157" s="5"/>
      <c r="O157" s="9"/>
      <c r="P157" s="10"/>
      <c r="Q157" s="10"/>
    </row>
    <row r="158" spans="1:17" ht="11.25">
      <c r="A158" s="16"/>
      <c r="B158" s="5"/>
      <c r="C158" s="27"/>
      <c r="D158" s="7"/>
      <c r="E158" s="65"/>
      <c r="F158" s="21"/>
      <c r="G158" s="5"/>
      <c r="H158" s="9"/>
      <c r="I158" s="7"/>
      <c r="J158" s="5"/>
      <c r="K158" s="27"/>
      <c r="L158" s="65"/>
      <c r="M158" s="5"/>
      <c r="N158" s="5"/>
      <c r="O158" s="9"/>
      <c r="P158" s="10"/>
      <c r="Q158" s="10"/>
    </row>
    <row r="159" spans="1:17" ht="11.25">
      <c r="A159" s="16"/>
      <c r="B159" s="5"/>
      <c r="C159" s="27"/>
      <c r="D159" s="7"/>
      <c r="E159" s="65"/>
      <c r="F159" s="21"/>
      <c r="G159" s="5"/>
      <c r="H159" s="9"/>
      <c r="I159" s="7"/>
      <c r="J159" s="5"/>
      <c r="K159" s="27"/>
      <c r="L159" s="65"/>
      <c r="M159" s="5"/>
      <c r="N159" s="5"/>
      <c r="O159" s="9"/>
      <c r="P159" s="10"/>
      <c r="Q159" s="10"/>
    </row>
    <row r="160" spans="1:17" ht="11.25">
      <c r="A160" s="16"/>
      <c r="B160" s="5"/>
      <c r="C160" s="27"/>
      <c r="D160" s="10"/>
      <c r="E160" s="65"/>
      <c r="F160" s="21"/>
      <c r="G160" s="5"/>
      <c r="H160" s="9"/>
      <c r="I160" s="7"/>
      <c r="J160" s="5"/>
      <c r="K160" s="27"/>
      <c r="L160" s="65"/>
      <c r="M160" s="5"/>
      <c r="N160" s="5"/>
      <c r="O160" s="9"/>
      <c r="P160" s="10"/>
      <c r="Q160" s="10"/>
    </row>
    <row r="161" spans="1:17" ht="11.25">
      <c r="A161" s="16"/>
      <c r="B161" s="5"/>
      <c r="C161" s="27"/>
      <c r="D161" s="7"/>
      <c r="E161" s="65"/>
      <c r="F161" s="21"/>
      <c r="G161" s="5"/>
      <c r="H161" s="9"/>
      <c r="I161" s="7"/>
      <c r="J161" s="5"/>
      <c r="K161" s="27"/>
      <c r="L161" s="65"/>
      <c r="M161" s="5"/>
      <c r="N161" s="5"/>
      <c r="O161" s="9"/>
      <c r="P161" s="10"/>
      <c r="Q161" s="10"/>
    </row>
    <row r="162" spans="1:17" ht="11.25">
      <c r="A162" s="16"/>
      <c r="B162" s="5"/>
      <c r="C162" s="27"/>
      <c r="D162" s="7"/>
      <c r="E162" s="65"/>
      <c r="F162" s="21"/>
      <c r="G162" s="5"/>
      <c r="H162" s="12"/>
      <c r="I162" s="7"/>
      <c r="J162" s="5"/>
      <c r="K162" s="27"/>
      <c r="L162" s="65"/>
      <c r="M162" s="5"/>
      <c r="N162" s="5"/>
      <c r="O162" s="9"/>
      <c r="P162" s="10"/>
      <c r="Q162" s="10"/>
    </row>
    <row r="163" spans="1:17" ht="11.25">
      <c r="A163" s="16"/>
      <c r="B163" s="5"/>
      <c r="C163" s="27"/>
      <c r="D163" s="11"/>
      <c r="E163" s="65"/>
      <c r="F163" s="21"/>
      <c r="G163" s="5"/>
      <c r="H163" s="9"/>
      <c r="I163" s="7"/>
      <c r="J163" s="5"/>
      <c r="K163" s="27"/>
      <c r="L163" s="65"/>
      <c r="M163" s="5"/>
      <c r="N163" s="5"/>
      <c r="O163" s="9"/>
      <c r="P163" s="10"/>
      <c r="Q163" s="10"/>
    </row>
    <row r="164" spans="1:17" ht="11.25">
      <c r="A164" s="16"/>
      <c r="B164" s="5"/>
      <c r="C164" s="27"/>
      <c r="D164" s="7"/>
      <c r="E164" s="65"/>
      <c r="F164" s="21"/>
      <c r="G164" s="5"/>
      <c r="H164" s="9"/>
      <c r="I164" s="7"/>
      <c r="J164" s="5"/>
      <c r="K164" s="27"/>
      <c r="L164" s="65"/>
      <c r="M164" s="5"/>
      <c r="N164" s="5"/>
      <c r="O164" s="9"/>
      <c r="P164" s="10"/>
      <c r="Q164" s="10"/>
    </row>
    <row r="165" spans="1:17" ht="11.25">
      <c r="A165" s="16"/>
      <c r="B165" s="5"/>
      <c r="C165" s="27"/>
      <c r="D165" s="7"/>
      <c r="E165" s="65"/>
      <c r="F165" s="21"/>
      <c r="G165" s="5"/>
      <c r="H165" s="9"/>
      <c r="I165" s="7"/>
      <c r="J165" s="5"/>
      <c r="K165" s="27"/>
      <c r="L165" s="65"/>
      <c r="M165" s="5"/>
      <c r="N165" s="5"/>
      <c r="O165" s="9"/>
      <c r="P165" s="10"/>
      <c r="Q165" s="10"/>
    </row>
    <row r="166" spans="1:17" ht="11.25">
      <c r="A166" s="16"/>
      <c r="B166" s="5"/>
      <c r="C166" s="27"/>
      <c r="D166" s="7"/>
      <c r="E166" s="65"/>
      <c r="F166" s="21"/>
      <c r="G166" s="5"/>
      <c r="H166" s="9"/>
      <c r="I166" s="7"/>
      <c r="J166" s="5"/>
      <c r="K166" s="27"/>
      <c r="L166" s="65"/>
      <c r="M166" s="5"/>
      <c r="N166" s="5"/>
      <c r="O166" s="9"/>
      <c r="P166" s="10"/>
      <c r="Q166" s="10"/>
    </row>
    <row r="167" spans="1:17" ht="11.25">
      <c r="A167" s="16"/>
      <c r="B167" s="5"/>
      <c r="C167" s="27"/>
      <c r="D167" s="7"/>
      <c r="E167" s="65"/>
      <c r="F167" s="21"/>
      <c r="G167" s="5"/>
      <c r="H167" s="9"/>
      <c r="I167" s="7"/>
      <c r="J167" s="5"/>
      <c r="K167" s="27"/>
      <c r="L167" s="65"/>
      <c r="M167" s="5"/>
      <c r="N167" s="5"/>
      <c r="O167" s="9"/>
      <c r="P167" s="10"/>
      <c r="Q167" s="10"/>
    </row>
    <row r="168" spans="1:17" ht="11.25">
      <c r="A168" s="16"/>
      <c r="B168" s="5"/>
      <c r="C168" s="27"/>
      <c r="D168" s="7"/>
      <c r="E168" s="65"/>
      <c r="F168" s="21"/>
      <c r="G168" s="5"/>
      <c r="H168" s="9"/>
      <c r="I168" s="7"/>
      <c r="J168" s="13"/>
      <c r="K168" s="27"/>
      <c r="L168" s="65"/>
      <c r="M168" s="5"/>
      <c r="N168" s="5"/>
      <c r="O168" s="9"/>
      <c r="P168" s="10"/>
      <c r="Q168" s="10"/>
    </row>
    <row r="169" spans="1:17" ht="11.25">
      <c r="A169" s="16"/>
      <c r="B169" s="5"/>
      <c r="C169" s="27"/>
      <c r="D169" s="7"/>
      <c r="E169" s="65"/>
      <c r="F169" s="21"/>
      <c r="G169" s="5"/>
      <c r="H169" s="9"/>
      <c r="I169" s="7"/>
      <c r="J169" s="5"/>
      <c r="K169" s="27"/>
      <c r="L169" s="65"/>
      <c r="M169" s="5"/>
      <c r="N169" s="5"/>
      <c r="O169" s="9"/>
      <c r="P169" s="10"/>
      <c r="Q169" s="10"/>
    </row>
    <row r="170" spans="1:17" ht="11.25">
      <c r="A170" s="16"/>
      <c r="B170" s="5"/>
      <c r="C170" s="27"/>
      <c r="D170" s="7"/>
      <c r="E170" s="65"/>
      <c r="F170" s="21"/>
      <c r="G170" s="5"/>
      <c r="H170" s="5"/>
      <c r="I170" s="7"/>
      <c r="J170" s="5"/>
      <c r="K170" s="27"/>
      <c r="L170" s="65"/>
      <c r="M170" s="5"/>
      <c r="N170" s="5"/>
      <c r="O170" s="9"/>
      <c r="P170" s="10"/>
      <c r="Q170" s="10"/>
    </row>
    <row r="171" spans="1:17" ht="11.25">
      <c r="A171" s="16"/>
      <c r="B171" s="5"/>
      <c r="C171" s="27"/>
      <c r="D171" s="7"/>
      <c r="E171" s="65"/>
      <c r="F171" s="21"/>
      <c r="G171" s="5"/>
      <c r="H171" s="9"/>
      <c r="I171" s="7"/>
      <c r="J171" s="5"/>
      <c r="K171" s="27"/>
      <c r="L171" s="65"/>
      <c r="M171" s="5"/>
      <c r="N171" s="5"/>
      <c r="O171" s="9"/>
      <c r="P171" s="10"/>
      <c r="Q171" s="10"/>
    </row>
    <row r="172" spans="1:17" ht="11.25">
      <c r="A172" s="16"/>
      <c r="B172" s="5"/>
      <c r="C172" s="27"/>
      <c r="D172" s="7"/>
      <c r="E172" s="65"/>
      <c r="F172" s="21"/>
      <c r="G172" s="5"/>
      <c r="H172" s="9"/>
      <c r="I172" s="7"/>
      <c r="J172" s="5"/>
      <c r="K172" s="27"/>
      <c r="L172" s="65"/>
      <c r="M172" s="5"/>
      <c r="N172" s="5"/>
      <c r="O172" s="9"/>
      <c r="P172" s="10"/>
      <c r="Q172" s="10"/>
    </row>
    <row r="173" spans="1:17" ht="11.25">
      <c r="A173" s="16"/>
      <c r="B173" s="5"/>
      <c r="C173" s="27"/>
      <c r="D173" s="7"/>
      <c r="E173" s="65"/>
      <c r="F173" s="21"/>
      <c r="G173" s="5"/>
      <c r="H173" s="9"/>
      <c r="I173" s="7"/>
      <c r="J173" s="5"/>
      <c r="K173" s="27"/>
      <c r="L173" s="65"/>
      <c r="M173" s="5"/>
      <c r="N173" s="5"/>
      <c r="O173" s="9"/>
      <c r="P173" s="10"/>
      <c r="Q173" s="10"/>
    </row>
    <row r="174" spans="1:17" ht="11.25">
      <c r="A174" s="16"/>
      <c r="B174" s="5"/>
      <c r="C174" s="27"/>
      <c r="D174" s="7"/>
      <c r="E174" s="65"/>
      <c r="F174" s="21"/>
      <c r="G174" s="5"/>
      <c r="H174" s="9"/>
      <c r="I174" s="7"/>
      <c r="J174" s="5"/>
      <c r="K174" s="27"/>
      <c r="L174" s="65"/>
      <c r="M174" s="5"/>
      <c r="N174" s="5"/>
      <c r="O174" s="9"/>
      <c r="P174" s="10"/>
      <c r="Q174" s="10"/>
    </row>
    <row r="175" spans="1:17" ht="11.25">
      <c r="A175" s="16"/>
      <c r="B175" s="5"/>
      <c r="C175" s="27"/>
      <c r="D175" s="7"/>
      <c r="E175" s="65"/>
      <c r="F175" s="21"/>
      <c r="G175" s="5"/>
      <c r="H175" s="9"/>
      <c r="I175" s="7"/>
      <c r="J175" s="5"/>
      <c r="K175" s="27"/>
      <c r="L175" s="65"/>
      <c r="M175" s="5"/>
      <c r="N175" s="5"/>
      <c r="O175" s="9"/>
      <c r="P175" s="10"/>
      <c r="Q175" s="10"/>
    </row>
    <row r="176" spans="1:17" ht="11.25">
      <c r="A176" s="16"/>
      <c r="B176" s="5"/>
      <c r="C176" s="27"/>
      <c r="D176" s="7"/>
      <c r="E176" s="65"/>
      <c r="F176" s="21"/>
      <c r="G176" s="5"/>
      <c r="H176" s="9"/>
      <c r="I176" s="7"/>
      <c r="J176" s="5"/>
      <c r="K176" s="27"/>
      <c r="L176" s="65"/>
      <c r="M176" s="5"/>
      <c r="N176" s="5"/>
      <c r="O176" s="9"/>
      <c r="P176" s="10"/>
      <c r="Q176" s="10"/>
    </row>
    <row r="177" spans="1:17" ht="11.25">
      <c r="A177" s="16"/>
      <c r="B177" s="5"/>
      <c r="C177" s="27"/>
      <c r="D177" s="7"/>
      <c r="E177" s="65"/>
      <c r="F177" s="21"/>
      <c r="G177" s="5"/>
      <c r="H177" s="9"/>
      <c r="I177" s="7"/>
      <c r="J177" s="5"/>
      <c r="K177" s="27"/>
      <c r="L177" s="65"/>
      <c r="M177" s="5"/>
      <c r="N177" s="5"/>
      <c r="O177" s="9"/>
      <c r="P177" s="10"/>
      <c r="Q177" s="10"/>
    </row>
    <row r="178" spans="1:17" ht="11.25">
      <c r="A178" s="16"/>
      <c r="B178" s="5"/>
      <c r="C178" s="27"/>
      <c r="D178" s="7"/>
      <c r="E178" s="65"/>
      <c r="F178" s="21"/>
      <c r="G178" s="5"/>
      <c r="H178" s="9"/>
      <c r="I178" s="7"/>
      <c r="J178" s="5"/>
      <c r="K178" s="27"/>
      <c r="L178" s="65"/>
      <c r="M178" s="5"/>
      <c r="N178" s="5"/>
      <c r="O178" s="9"/>
      <c r="P178" s="10"/>
      <c r="Q178" s="10"/>
    </row>
    <row r="179" spans="1:17" ht="11.25">
      <c r="A179" s="16"/>
      <c r="B179" s="5"/>
      <c r="C179" s="27"/>
      <c r="D179" s="7"/>
      <c r="E179" s="65"/>
      <c r="F179" s="21"/>
      <c r="G179" s="5"/>
      <c r="H179" s="9"/>
      <c r="I179" s="7"/>
      <c r="J179" s="5"/>
      <c r="K179" s="27"/>
      <c r="L179" s="65"/>
      <c r="M179" s="5"/>
      <c r="N179" s="5"/>
      <c r="O179" s="9"/>
      <c r="P179" s="10"/>
      <c r="Q179" s="10"/>
    </row>
    <row r="180" spans="1:17" ht="11.25">
      <c r="A180" s="16"/>
      <c r="B180" s="5"/>
      <c r="C180" s="27"/>
      <c r="D180" s="7"/>
      <c r="E180" s="65"/>
      <c r="F180" s="21"/>
      <c r="G180" s="5"/>
      <c r="H180" s="9"/>
      <c r="I180" s="7"/>
      <c r="J180" s="5"/>
      <c r="K180" s="27"/>
      <c r="L180" s="65"/>
      <c r="M180" s="5"/>
      <c r="N180" s="5"/>
      <c r="O180" s="9"/>
      <c r="P180" s="10"/>
      <c r="Q180" s="10"/>
    </row>
    <row r="181" spans="1:17" ht="11.25">
      <c r="A181" s="16"/>
      <c r="B181" s="5"/>
      <c r="C181" s="27"/>
      <c r="D181" s="7"/>
      <c r="E181" s="65"/>
      <c r="F181" s="21"/>
      <c r="G181" s="5"/>
      <c r="H181" s="9"/>
      <c r="I181" s="7"/>
      <c r="J181" s="5"/>
      <c r="K181" s="27"/>
      <c r="L181" s="65"/>
      <c r="M181" s="5"/>
      <c r="N181" s="5"/>
      <c r="O181" s="9"/>
      <c r="P181" s="10"/>
      <c r="Q181" s="10"/>
    </row>
    <row r="182" spans="1:17" ht="11.25">
      <c r="A182" s="16"/>
      <c r="B182" s="5"/>
      <c r="C182" s="27"/>
      <c r="D182" s="7"/>
      <c r="E182" s="65"/>
      <c r="F182" s="21"/>
      <c r="G182" s="5"/>
      <c r="H182" s="9"/>
      <c r="I182" s="7"/>
      <c r="J182" s="5"/>
      <c r="K182" s="27"/>
      <c r="L182" s="65"/>
      <c r="M182" s="5"/>
      <c r="N182" s="5"/>
      <c r="O182" s="9"/>
      <c r="P182" s="10"/>
      <c r="Q182" s="10"/>
    </row>
    <row r="183" spans="1:17" ht="11.25">
      <c r="A183" s="16"/>
      <c r="B183" s="5"/>
      <c r="C183" s="27"/>
      <c r="D183" s="7"/>
      <c r="E183" s="65"/>
      <c r="F183" s="21"/>
      <c r="G183" s="5"/>
      <c r="H183" s="9"/>
      <c r="I183" s="7"/>
      <c r="J183" s="5"/>
      <c r="K183" s="27"/>
      <c r="L183" s="65"/>
      <c r="M183" s="5"/>
      <c r="N183" s="5"/>
      <c r="O183" s="9"/>
      <c r="P183" s="10"/>
      <c r="Q183" s="10"/>
    </row>
    <row r="184" spans="1:17" ht="11.25">
      <c r="A184" s="16"/>
      <c r="B184" s="5"/>
      <c r="C184" s="27"/>
      <c r="D184" s="7"/>
      <c r="E184" s="65"/>
      <c r="F184" s="21"/>
      <c r="G184" s="5"/>
      <c r="H184" s="9"/>
      <c r="I184" s="7"/>
      <c r="J184" s="13"/>
      <c r="K184" s="27"/>
      <c r="L184" s="65"/>
      <c r="M184" s="5"/>
      <c r="N184" s="5"/>
      <c r="O184" s="9"/>
      <c r="P184" s="10"/>
      <c r="Q184" s="10"/>
    </row>
    <row r="185" spans="1:17" ht="11.25">
      <c r="A185" s="16"/>
      <c r="B185" s="5"/>
      <c r="C185" s="27"/>
      <c r="D185" s="7"/>
      <c r="E185" s="65"/>
      <c r="F185" s="21"/>
      <c r="G185" s="5"/>
      <c r="H185" s="12"/>
      <c r="I185" s="7"/>
      <c r="J185" s="5"/>
      <c r="K185" s="27"/>
      <c r="L185" s="65"/>
      <c r="M185" s="5"/>
      <c r="N185" s="5"/>
      <c r="O185" s="9"/>
      <c r="P185" s="10"/>
      <c r="Q185" s="10"/>
    </row>
    <row r="186" spans="1:17" ht="11.25">
      <c r="A186" s="16"/>
      <c r="B186" s="5"/>
      <c r="C186" s="27"/>
      <c r="D186" s="7"/>
      <c r="E186" s="65"/>
      <c r="F186" s="21"/>
      <c r="G186" s="5"/>
      <c r="H186" s="9"/>
      <c r="I186" s="7"/>
      <c r="J186" s="5"/>
      <c r="K186" s="27"/>
      <c r="L186" s="65"/>
      <c r="M186" s="5"/>
      <c r="N186" s="5"/>
      <c r="O186" s="9"/>
      <c r="P186" s="10"/>
      <c r="Q186" s="10"/>
    </row>
    <row r="187" spans="1:17" ht="11.25">
      <c r="A187" s="16"/>
      <c r="B187" s="5"/>
      <c r="C187" s="27"/>
      <c r="D187" s="7"/>
      <c r="E187" s="65"/>
      <c r="F187" s="21"/>
      <c r="G187" s="5"/>
      <c r="H187" s="9"/>
      <c r="I187" s="7"/>
      <c r="J187" s="5"/>
      <c r="K187" s="27"/>
      <c r="L187" s="65"/>
      <c r="M187" s="5"/>
      <c r="N187" s="5"/>
      <c r="O187" s="9"/>
      <c r="P187" s="10"/>
      <c r="Q187" s="10"/>
    </row>
    <row r="188" spans="1:17" ht="11.25">
      <c r="A188" s="16"/>
      <c r="B188" s="5"/>
      <c r="C188" s="27"/>
      <c r="D188" s="7"/>
      <c r="E188" s="65"/>
      <c r="F188" s="21"/>
      <c r="G188" s="5"/>
      <c r="H188" s="9"/>
      <c r="I188" s="7"/>
      <c r="J188" s="5"/>
      <c r="K188" s="27"/>
      <c r="L188" s="65"/>
      <c r="M188" s="5"/>
      <c r="N188" s="5"/>
      <c r="O188" s="9"/>
      <c r="P188" s="10"/>
      <c r="Q188" s="10"/>
    </row>
    <row r="189" spans="1:17" ht="11.25">
      <c r="A189" s="16"/>
      <c r="B189" s="5"/>
      <c r="C189" s="27"/>
      <c r="D189" s="7"/>
      <c r="E189" s="65"/>
      <c r="F189" s="21"/>
      <c r="G189" s="5"/>
      <c r="H189" s="9"/>
      <c r="I189" s="7"/>
      <c r="J189" s="5"/>
      <c r="K189" s="27"/>
      <c r="L189" s="65"/>
      <c r="M189" s="5"/>
      <c r="N189" s="5"/>
      <c r="O189" s="9"/>
      <c r="P189" s="10"/>
      <c r="Q189" s="10"/>
    </row>
    <row r="190" spans="1:17" ht="11.25">
      <c r="A190" s="16"/>
      <c r="B190" s="5"/>
      <c r="C190" s="27"/>
      <c r="D190" s="7"/>
      <c r="E190" s="65"/>
      <c r="F190" s="21"/>
      <c r="G190" s="5"/>
      <c r="H190" s="9"/>
      <c r="I190" s="7"/>
      <c r="J190" s="5"/>
      <c r="K190" s="27"/>
      <c r="L190" s="65"/>
      <c r="M190" s="5"/>
      <c r="N190" s="5"/>
      <c r="O190" s="9"/>
      <c r="P190" s="10"/>
      <c r="Q190" s="10"/>
    </row>
    <row r="191" spans="1:17" ht="11.25">
      <c r="A191" s="16"/>
      <c r="B191" s="5"/>
      <c r="C191" s="27"/>
      <c r="D191" s="7"/>
      <c r="E191" s="65"/>
      <c r="F191" s="21"/>
      <c r="G191" s="5"/>
      <c r="H191" s="9"/>
      <c r="I191" s="7"/>
      <c r="J191" s="5"/>
      <c r="K191" s="27"/>
      <c r="L191" s="65"/>
      <c r="M191" s="5"/>
      <c r="N191" s="5"/>
      <c r="O191" s="9"/>
      <c r="P191" s="10"/>
      <c r="Q191" s="10"/>
    </row>
    <row r="192" spans="1:17" ht="11.25">
      <c r="A192" s="16"/>
      <c r="B192" s="5"/>
      <c r="C192" s="27"/>
      <c r="D192" s="7"/>
      <c r="E192" s="65"/>
      <c r="F192" s="21"/>
      <c r="G192" s="5"/>
      <c r="H192" s="9"/>
      <c r="I192" s="7"/>
      <c r="J192" s="5"/>
      <c r="K192" s="27"/>
      <c r="L192" s="65"/>
      <c r="M192" s="5"/>
      <c r="N192" s="5"/>
      <c r="O192" s="9"/>
      <c r="P192" s="10"/>
      <c r="Q192" s="1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1">
      <selection activeCell="I1" sqref="I1:Q1"/>
    </sheetView>
  </sheetViews>
  <sheetFormatPr defaultColWidth="9.140625" defaultRowHeight="12.75"/>
  <cols>
    <col min="1" max="1" width="11.00390625" style="0" bestFit="1" customWidth="1"/>
    <col min="2" max="2" width="23.7109375" style="0" bestFit="1" customWidth="1"/>
    <col min="3" max="3" width="19.28125" style="0" bestFit="1" customWidth="1"/>
    <col min="4" max="4" width="11.00390625" style="0" bestFit="1" customWidth="1"/>
    <col min="5" max="5" width="14.421875" style="0" bestFit="1" customWidth="1"/>
    <col min="6" max="6" width="22.28125" style="0" bestFit="1" customWidth="1"/>
    <col min="8" max="8" width="8.7109375" style="0" bestFit="1" customWidth="1"/>
    <col min="9" max="9" width="14.57421875" style="0" bestFit="1" customWidth="1"/>
    <col min="10" max="10" width="36.140625" style="0" bestFit="1" customWidth="1"/>
    <col min="11" max="11" width="22.140625" style="0" bestFit="1" customWidth="1"/>
    <col min="12" max="12" width="16.00390625" style="0" bestFit="1" customWidth="1"/>
    <col min="14" max="14" width="9.00390625" style="0" customWidth="1"/>
    <col min="15" max="15" width="7.8515625" style="0" bestFit="1" customWidth="1"/>
    <col min="16" max="16" width="9.00390625" style="0" bestFit="1" customWidth="1"/>
    <col min="17" max="17" width="11.140625" style="0" bestFit="1" customWidth="1"/>
  </cols>
  <sheetData>
    <row r="1" spans="1:17" ht="25.5" customHeight="1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12.75">
      <c r="A2" s="94" t="s">
        <v>5</v>
      </c>
      <c r="B2" s="93" t="s">
        <v>3</v>
      </c>
      <c r="C2" s="84" t="s">
        <v>4</v>
      </c>
      <c r="D2" s="93" t="s">
        <v>6</v>
      </c>
      <c r="E2" s="85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85" t="s">
        <v>16</v>
      </c>
      <c r="M2" s="80" t="s">
        <v>10</v>
      </c>
      <c r="N2" s="86"/>
      <c r="O2" s="87"/>
      <c r="P2" s="88" t="s">
        <v>11</v>
      </c>
      <c r="Q2" s="89"/>
    </row>
    <row r="3" spans="1:17" ht="22.5">
      <c r="A3" s="95"/>
      <c r="B3" s="93"/>
      <c r="C3" s="84"/>
      <c r="D3" s="93"/>
      <c r="E3" s="85"/>
      <c r="F3" s="20" t="s">
        <v>8</v>
      </c>
      <c r="G3" s="2" t="s">
        <v>9</v>
      </c>
      <c r="H3" s="2" t="s">
        <v>2</v>
      </c>
      <c r="I3" s="83"/>
      <c r="J3" s="83"/>
      <c r="K3" s="84"/>
      <c r="L3" s="85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45">
      <c r="A4" s="16">
        <v>2013021001</v>
      </c>
      <c r="B4" s="5" t="s">
        <v>18</v>
      </c>
      <c r="C4" s="26">
        <v>110.8</v>
      </c>
      <c r="D4" s="7" t="s">
        <v>286</v>
      </c>
      <c r="E4" s="8">
        <v>41309</v>
      </c>
      <c r="F4" s="21" t="s">
        <v>45</v>
      </c>
      <c r="G4" s="5" t="s">
        <v>284</v>
      </c>
      <c r="H4" s="9">
        <v>17147622</v>
      </c>
      <c r="I4" s="7" t="s">
        <v>336</v>
      </c>
      <c r="J4" s="5" t="s">
        <v>18</v>
      </c>
      <c r="K4" s="26">
        <v>110.8</v>
      </c>
      <c r="L4" s="8">
        <v>41302</v>
      </c>
      <c r="M4" s="21" t="s">
        <v>45</v>
      </c>
      <c r="N4" s="5" t="s">
        <v>284</v>
      </c>
      <c r="O4" s="9">
        <v>17147622</v>
      </c>
      <c r="P4" s="10" t="s">
        <v>255</v>
      </c>
      <c r="Q4" s="10" t="s">
        <v>254</v>
      </c>
    </row>
    <row r="5" spans="1:17" ht="33.75">
      <c r="A5" s="16">
        <f aca="true" t="shared" si="0" ref="A5:A36">SUM(A4+1)</f>
        <v>2013021002</v>
      </c>
      <c r="B5" s="5" t="s">
        <v>101</v>
      </c>
      <c r="C5" s="26">
        <v>96.8</v>
      </c>
      <c r="D5" s="7"/>
      <c r="E5" s="8">
        <v>41309</v>
      </c>
      <c r="F5" s="21" t="s">
        <v>296</v>
      </c>
      <c r="G5" s="5" t="s">
        <v>103</v>
      </c>
      <c r="H5" s="9">
        <v>17081173</v>
      </c>
      <c r="I5" s="7" t="s">
        <v>335</v>
      </c>
      <c r="J5" s="5" t="s">
        <v>101</v>
      </c>
      <c r="K5" s="26">
        <v>96.8</v>
      </c>
      <c r="L5" s="8">
        <v>41305</v>
      </c>
      <c r="M5" s="21" t="s">
        <v>296</v>
      </c>
      <c r="N5" s="5" t="s">
        <v>103</v>
      </c>
      <c r="O5" s="9">
        <v>17081173</v>
      </c>
      <c r="P5" s="10" t="s">
        <v>262</v>
      </c>
      <c r="Q5" s="10" t="s">
        <v>32</v>
      </c>
    </row>
    <row r="6" spans="1:17" ht="45">
      <c r="A6" s="16">
        <f t="shared" si="0"/>
        <v>2013021003</v>
      </c>
      <c r="B6" s="5" t="s">
        <v>309</v>
      </c>
      <c r="C6" s="27">
        <v>97.54</v>
      </c>
      <c r="D6" s="7"/>
      <c r="E6" s="8">
        <v>41306</v>
      </c>
      <c r="F6" s="30" t="s">
        <v>299</v>
      </c>
      <c r="G6" s="30" t="s">
        <v>298</v>
      </c>
      <c r="H6" s="31">
        <v>35840790</v>
      </c>
      <c r="I6" s="7" t="s">
        <v>197</v>
      </c>
      <c r="J6" s="5" t="s">
        <v>309</v>
      </c>
      <c r="K6" s="27">
        <v>97.54</v>
      </c>
      <c r="L6" s="8">
        <v>41302</v>
      </c>
      <c r="M6" s="30" t="s">
        <v>299</v>
      </c>
      <c r="N6" s="30" t="s">
        <v>298</v>
      </c>
      <c r="O6" s="31">
        <v>35840790</v>
      </c>
      <c r="P6" s="10" t="s">
        <v>192</v>
      </c>
      <c r="Q6" s="10" t="s">
        <v>193</v>
      </c>
    </row>
    <row r="7" spans="1:17" ht="33.75">
      <c r="A7" s="16">
        <f t="shared" si="0"/>
        <v>2013021004</v>
      </c>
      <c r="B7" s="5" t="s">
        <v>18</v>
      </c>
      <c r="C7" s="27">
        <v>616.02</v>
      </c>
      <c r="D7" s="7"/>
      <c r="E7" s="8">
        <v>41310</v>
      </c>
      <c r="F7" s="30" t="s">
        <v>333</v>
      </c>
      <c r="G7" s="30" t="s">
        <v>332</v>
      </c>
      <c r="H7" s="31">
        <v>36208027</v>
      </c>
      <c r="I7" s="7" t="s">
        <v>334</v>
      </c>
      <c r="J7" s="5" t="s">
        <v>18</v>
      </c>
      <c r="K7" s="27">
        <v>616.02</v>
      </c>
      <c r="L7" s="8">
        <v>41306</v>
      </c>
      <c r="M7" s="30" t="s">
        <v>333</v>
      </c>
      <c r="N7" s="30" t="s">
        <v>332</v>
      </c>
      <c r="O7" s="31">
        <v>36208027</v>
      </c>
      <c r="P7" s="10" t="s">
        <v>255</v>
      </c>
      <c r="Q7" s="10" t="s">
        <v>254</v>
      </c>
    </row>
    <row r="8" spans="1:17" ht="33.75">
      <c r="A8" s="16">
        <f t="shared" si="0"/>
        <v>2013021005</v>
      </c>
      <c r="B8" s="5" t="s">
        <v>18</v>
      </c>
      <c r="C8" s="27">
        <v>628</v>
      </c>
      <c r="D8" s="7"/>
      <c r="E8" s="8">
        <v>41310</v>
      </c>
      <c r="F8" s="30" t="s">
        <v>333</v>
      </c>
      <c r="G8" s="30" t="s">
        <v>332</v>
      </c>
      <c r="H8" s="31">
        <v>36208028</v>
      </c>
      <c r="I8" s="7" t="s">
        <v>321</v>
      </c>
      <c r="J8" s="5" t="s">
        <v>18</v>
      </c>
      <c r="K8" s="27">
        <v>628</v>
      </c>
      <c r="L8" s="8">
        <v>41306</v>
      </c>
      <c r="M8" s="30" t="s">
        <v>333</v>
      </c>
      <c r="N8" s="30" t="s">
        <v>332</v>
      </c>
      <c r="O8" s="31">
        <v>36208028</v>
      </c>
      <c r="P8" s="10" t="s">
        <v>255</v>
      </c>
      <c r="Q8" s="10" t="s">
        <v>254</v>
      </c>
    </row>
    <row r="9" spans="1:17" ht="33.75">
      <c r="A9" s="16">
        <f t="shared" si="0"/>
        <v>2013021006</v>
      </c>
      <c r="B9" s="5" t="s">
        <v>331</v>
      </c>
      <c r="C9" s="27">
        <v>226.1</v>
      </c>
      <c r="D9" s="7"/>
      <c r="E9" s="8">
        <v>41309</v>
      </c>
      <c r="F9" s="30" t="s">
        <v>330</v>
      </c>
      <c r="G9" s="30" t="s">
        <v>329</v>
      </c>
      <c r="H9" s="31">
        <v>33004269</v>
      </c>
      <c r="I9" s="7" t="s">
        <v>198</v>
      </c>
      <c r="J9" s="5" t="s">
        <v>331</v>
      </c>
      <c r="K9" s="27">
        <v>226.1</v>
      </c>
      <c r="L9" s="8">
        <v>41288</v>
      </c>
      <c r="M9" s="30" t="s">
        <v>330</v>
      </c>
      <c r="N9" s="30" t="s">
        <v>329</v>
      </c>
      <c r="O9" s="31">
        <v>33004269</v>
      </c>
      <c r="P9" s="10" t="s">
        <v>192</v>
      </c>
      <c r="Q9" s="10" t="s">
        <v>193</v>
      </c>
    </row>
    <row r="10" spans="1:17" ht="56.25">
      <c r="A10" s="16">
        <f t="shared" si="0"/>
        <v>2013021007</v>
      </c>
      <c r="B10" s="5" t="s">
        <v>25</v>
      </c>
      <c r="C10" s="27">
        <v>1017.31</v>
      </c>
      <c r="D10" s="7" t="s">
        <v>270</v>
      </c>
      <c r="E10" s="8">
        <v>41310</v>
      </c>
      <c r="F10" s="30" t="s">
        <v>27</v>
      </c>
      <c r="G10" s="30" t="s">
        <v>28</v>
      </c>
      <c r="H10" s="31">
        <v>45713030</v>
      </c>
      <c r="I10" s="7" t="s">
        <v>328</v>
      </c>
      <c r="J10" s="5" t="s">
        <v>25</v>
      </c>
      <c r="K10" s="27">
        <v>1017.31</v>
      </c>
      <c r="L10" s="8">
        <v>41305</v>
      </c>
      <c r="M10" s="30" t="s">
        <v>27</v>
      </c>
      <c r="N10" s="30" t="s">
        <v>28</v>
      </c>
      <c r="O10" s="31">
        <v>45713030</v>
      </c>
      <c r="P10" s="10" t="s">
        <v>262</v>
      </c>
      <c r="Q10" s="10" t="s">
        <v>32</v>
      </c>
    </row>
    <row r="11" spans="1:17" ht="56.25">
      <c r="A11" s="16">
        <f t="shared" si="0"/>
        <v>2013021008</v>
      </c>
      <c r="B11" s="5" t="s">
        <v>25</v>
      </c>
      <c r="C11" s="27">
        <v>932.75</v>
      </c>
      <c r="D11" s="7" t="s">
        <v>270</v>
      </c>
      <c r="E11" s="8">
        <v>41311</v>
      </c>
      <c r="F11" s="30" t="s">
        <v>27</v>
      </c>
      <c r="G11" s="30" t="s">
        <v>28</v>
      </c>
      <c r="H11" s="31">
        <v>45713031</v>
      </c>
      <c r="I11" s="7" t="s">
        <v>327</v>
      </c>
      <c r="J11" s="5" t="s">
        <v>25</v>
      </c>
      <c r="K11" s="27">
        <v>932.75</v>
      </c>
      <c r="L11" s="8">
        <v>41305</v>
      </c>
      <c r="M11" s="30" t="s">
        <v>27</v>
      </c>
      <c r="N11" s="30" t="s">
        <v>28</v>
      </c>
      <c r="O11" s="31">
        <v>45713031</v>
      </c>
      <c r="P11" s="10" t="s">
        <v>262</v>
      </c>
      <c r="Q11" s="10" t="s">
        <v>32</v>
      </c>
    </row>
    <row r="12" spans="1:17" ht="56.25">
      <c r="A12" s="16">
        <f t="shared" si="0"/>
        <v>2013021009</v>
      </c>
      <c r="B12" s="5" t="s">
        <v>25</v>
      </c>
      <c r="C12" s="27">
        <v>431.29</v>
      </c>
      <c r="D12" s="7" t="s">
        <v>270</v>
      </c>
      <c r="E12" s="8">
        <v>41311</v>
      </c>
      <c r="F12" s="30" t="s">
        <v>27</v>
      </c>
      <c r="G12" s="30" t="s">
        <v>28</v>
      </c>
      <c r="H12" s="31">
        <v>45713032</v>
      </c>
      <c r="I12" s="7" t="s">
        <v>326</v>
      </c>
      <c r="J12" s="5" t="s">
        <v>25</v>
      </c>
      <c r="K12" s="27">
        <v>431.29</v>
      </c>
      <c r="L12" s="8">
        <v>41305</v>
      </c>
      <c r="M12" s="30" t="s">
        <v>27</v>
      </c>
      <c r="N12" s="30" t="s">
        <v>28</v>
      </c>
      <c r="O12" s="31">
        <v>45713032</v>
      </c>
      <c r="P12" s="10" t="s">
        <v>262</v>
      </c>
      <c r="Q12" s="10" t="s">
        <v>32</v>
      </c>
    </row>
    <row r="13" spans="1:17" ht="56.25">
      <c r="A13" s="16">
        <f t="shared" si="0"/>
        <v>2013021010</v>
      </c>
      <c r="B13" s="5" t="s">
        <v>25</v>
      </c>
      <c r="C13" s="27">
        <v>429.76</v>
      </c>
      <c r="D13" s="7" t="s">
        <v>270</v>
      </c>
      <c r="E13" s="8">
        <v>41310</v>
      </c>
      <c r="F13" s="30" t="s">
        <v>27</v>
      </c>
      <c r="G13" s="30" t="s">
        <v>28</v>
      </c>
      <c r="H13" s="31">
        <v>45713033</v>
      </c>
      <c r="I13" s="7" t="s">
        <v>325</v>
      </c>
      <c r="J13" s="5" t="s">
        <v>25</v>
      </c>
      <c r="K13" s="27">
        <v>429.76</v>
      </c>
      <c r="L13" s="8">
        <v>41305</v>
      </c>
      <c r="M13" s="30" t="s">
        <v>27</v>
      </c>
      <c r="N13" s="30" t="s">
        <v>28</v>
      </c>
      <c r="O13" s="31">
        <v>45713033</v>
      </c>
      <c r="P13" s="10" t="s">
        <v>262</v>
      </c>
      <c r="Q13" s="10" t="s">
        <v>32</v>
      </c>
    </row>
    <row r="14" spans="1:17" ht="33.75">
      <c r="A14" s="16">
        <f t="shared" si="0"/>
        <v>2013021011</v>
      </c>
      <c r="B14" s="5" t="s">
        <v>324</v>
      </c>
      <c r="C14" s="27">
        <v>42</v>
      </c>
      <c r="D14" s="7"/>
      <c r="E14" s="8">
        <v>41309</v>
      </c>
      <c r="F14" s="30" t="s">
        <v>323</v>
      </c>
      <c r="G14" s="30" t="s">
        <v>103</v>
      </c>
      <c r="H14" s="31"/>
      <c r="I14" s="7"/>
      <c r="J14" s="5"/>
      <c r="K14" s="27"/>
      <c r="L14" s="8"/>
      <c r="M14" s="30"/>
      <c r="N14" s="30"/>
      <c r="O14" s="31"/>
      <c r="P14" s="10"/>
      <c r="Q14" s="10"/>
    </row>
    <row r="15" spans="1:17" ht="45">
      <c r="A15" s="16">
        <f t="shared" si="0"/>
        <v>2013021012</v>
      </c>
      <c r="B15" s="5" t="s">
        <v>22</v>
      </c>
      <c r="C15" s="27">
        <v>40.85</v>
      </c>
      <c r="D15" s="7"/>
      <c r="E15" s="8">
        <v>41311</v>
      </c>
      <c r="F15" s="18" t="s">
        <v>294</v>
      </c>
      <c r="G15" s="18" t="s">
        <v>293</v>
      </c>
      <c r="H15" s="19">
        <v>359098718</v>
      </c>
      <c r="I15" s="7"/>
      <c r="J15" s="5"/>
      <c r="K15" s="27"/>
      <c r="L15" s="8"/>
      <c r="M15" s="18"/>
      <c r="N15" s="18"/>
      <c r="O15" s="19"/>
      <c r="P15" s="10"/>
      <c r="Q15" s="10"/>
    </row>
    <row r="16" spans="1:17" ht="45">
      <c r="A16" s="16">
        <f t="shared" si="0"/>
        <v>2013021013</v>
      </c>
      <c r="B16" s="5" t="s">
        <v>322</v>
      </c>
      <c r="C16" s="27">
        <v>32.6</v>
      </c>
      <c r="D16" s="7"/>
      <c r="E16" s="8">
        <v>41311</v>
      </c>
      <c r="F16" s="18" t="s">
        <v>280</v>
      </c>
      <c r="G16" s="18" t="s">
        <v>279</v>
      </c>
      <c r="H16" s="19">
        <v>36468925</v>
      </c>
      <c r="I16" s="7" t="s">
        <v>199</v>
      </c>
      <c r="J16" s="5" t="s">
        <v>322</v>
      </c>
      <c r="K16" s="27">
        <v>32.6</v>
      </c>
      <c r="L16" s="8">
        <v>41306</v>
      </c>
      <c r="M16" s="18" t="s">
        <v>280</v>
      </c>
      <c r="N16" s="18" t="s">
        <v>279</v>
      </c>
      <c r="O16" s="19">
        <v>36468925</v>
      </c>
      <c r="P16" s="10" t="s">
        <v>192</v>
      </c>
      <c r="Q16" s="10" t="s">
        <v>193</v>
      </c>
    </row>
    <row r="17" spans="1:17" ht="33.75">
      <c r="A17" s="16">
        <f t="shared" si="0"/>
        <v>2013021014</v>
      </c>
      <c r="B17" s="5" t="s">
        <v>256</v>
      </c>
      <c r="C17" s="27">
        <v>369.82</v>
      </c>
      <c r="D17" s="7" t="s">
        <v>98</v>
      </c>
      <c r="E17" s="8">
        <v>41315</v>
      </c>
      <c r="F17" s="18" t="s">
        <v>96</v>
      </c>
      <c r="G17" s="18" t="s">
        <v>97</v>
      </c>
      <c r="H17" s="19">
        <v>36210021</v>
      </c>
      <c r="I17" s="7" t="s">
        <v>321</v>
      </c>
      <c r="J17" s="5" t="s">
        <v>256</v>
      </c>
      <c r="K17" s="27">
        <v>369.82</v>
      </c>
      <c r="L17" s="8">
        <v>41310</v>
      </c>
      <c r="M17" s="18" t="s">
        <v>96</v>
      </c>
      <c r="N17" s="18" t="s">
        <v>97</v>
      </c>
      <c r="O17" s="19">
        <v>36210021</v>
      </c>
      <c r="P17" s="10" t="s">
        <v>255</v>
      </c>
      <c r="Q17" s="10" t="s">
        <v>254</v>
      </c>
    </row>
    <row r="18" spans="1:17" ht="56.25">
      <c r="A18" s="16">
        <f t="shared" si="0"/>
        <v>2013021015</v>
      </c>
      <c r="B18" s="5" t="s">
        <v>18</v>
      </c>
      <c r="C18" s="27">
        <v>1408.54</v>
      </c>
      <c r="D18" s="7" t="s">
        <v>263</v>
      </c>
      <c r="E18" s="8">
        <v>41311</v>
      </c>
      <c r="F18" s="21" t="s">
        <v>20</v>
      </c>
      <c r="G18" s="5" t="s">
        <v>21</v>
      </c>
      <c r="H18" s="9">
        <v>45952672</v>
      </c>
      <c r="I18" s="7"/>
      <c r="J18" s="5" t="s">
        <v>18</v>
      </c>
      <c r="K18" s="27">
        <v>1408.54</v>
      </c>
      <c r="L18" s="8">
        <v>41309</v>
      </c>
      <c r="M18" s="21" t="s">
        <v>20</v>
      </c>
      <c r="N18" s="5" t="s">
        <v>21</v>
      </c>
      <c r="O18" s="9">
        <v>45952672</v>
      </c>
      <c r="P18" s="10" t="s">
        <v>262</v>
      </c>
      <c r="Q18" s="10" t="s">
        <v>32</v>
      </c>
    </row>
    <row r="19" spans="1:17" ht="33.75">
      <c r="A19" s="16">
        <f t="shared" si="0"/>
        <v>2013021016</v>
      </c>
      <c r="B19" s="5" t="s">
        <v>320</v>
      </c>
      <c r="C19" s="27">
        <v>67.32</v>
      </c>
      <c r="D19" s="7"/>
      <c r="E19" s="8">
        <v>41318</v>
      </c>
      <c r="F19" s="21" t="s">
        <v>319</v>
      </c>
      <c r="G19" s="5" t="s">
        <v>318</v>
      </c>
      <c r="H19" s="9">
        <v>36226947</v>
      </c>
      <c r="I19" s="7"/>
      <c r="J19" s="5"/>
      <c r="K19" s="27"/>
      <c r="L19" s="8"/>
      <c r="M19" s="21"/>
      <c r="N19" s="5"/>
      <c r="O19" s="9"/>
      <c r="P19" s="10"/>
      <c r="Q19" s="10"/>
    </row>
    <row r="20" spans="1:17" ht="33.75">
      <c r="A20" s="16">
        <f t="shared" si="0"/>
        <v>2013021017</v>
      </c>
      <c r="B20" s="5" t="s">
        <v>25</v>
      </c>
      <c r="C20" s="27">
        <v>188.7</v>
      </c>
      <c r="D20" s="7"/>
      <c r="E20" s="8">
        <v>41312</v>
      </c>
      <c r="F20" s="18" t="s">
        <v>89</v>
      </c>
      <c r="G20" s="18" t="s">
        <v>90</v>
      </c>
      <c r="H20" s="19">
        <v>46076484</v>
      </c>
      <c r="I20" s="7"/>
      <c r="J20" s="5" t="s">
        <v>25</v>
      </c>
      <c r="K20" s="27">
        <v>188.7</v>
      </c>
      <c r="L20" s="8">
        <v>41310</v>
      </c>
      <c r="M20" s="18" t="s">
        <v>89</v>
      </c>
      <c r="N20" s="18" t="s">
        <v>90</v>
      </c>
      <c r="O20" s="19">
        <v>46076484</v>
      </c>
      <c r="P20" s="10" t="s">
        <v>262</v>
      </c>
      <c r="Q20" s="10" t="s">
        <v>32</v>
      </c>
    </row>
    <row r="21" spans="1:17" ht="45">
      <c r="A21" s="16">
        <f t="shared" si="0"/>
        <v>2013021018</v>
      </c>
      <c r="B21" s="5" t="s">
        <v>281</v>
      </c>
      <c r="C21" s="27">
        <v>217.3</v>
      </c>
      <c r="D21" s="7"/>
      <c r="E21" s="8">
        <v>41318</v>
      </c>
      <c r="F21" s="18" t="s">
        <v>316</v>
      </c>
      <c r="G21" s="18" t="s">
        <v>315</v>
      </c>
      <c r="H21" s="19">
        <v>31320911</v>
      </c>
      <c r="I21" s="7" t="s">
        <v>317</v>
      </c>
      <c r="J21" s="5" t="s">
        <v>281</v>
      </c>
      <c r="K21" s="27">
        <v>217.3</v>
      </c>
      <c r="L21" s="8">
        <v>41316</v>
      </c>
      <c r="M21" s="18" t="s">
        <v>316</v>
      </c>
      <c r="N21" s="18" t="s">
        <v>315</v>
      </c>
      <c r="O21" s="19">
        <v>31320911</v>
      </c>
      <c r="P21" s="10" t="s">
        <v>262</v>
      </c>
      <c r="Q21" s="10" t="s">
        <v>32</v>
      </c>
    </row>
    <row r="22" spans="1:17" ht="56.25">
      <c r="A22" s="16">
        <f t="shared" si="0"/>
        <v>2013021019</v>
      </c>
      <c r="B22" s="5" t="s">
        <v>25</v>
      </c>
      <c r="C22" s="27">
        <v>1447.78</v>
      </c>
      <c r="D22" s="7" t="s">
        <v>270</v>
      </c>
      <c r="E22" s="8">
        <v>41316</v>
      </c>
      <c r="F22" s="30" t="s">
        <v>27</v>
      </c>
      <c r="G22" s="30" t="s">
        <v>28</v>
      </c>
      <c r="H22" s="31">
        <v>45713030</v>
      </c>
      <c r="I22" s="7" t="s">
        <v>314</v>
      </c>
      <c r="J22" s="5" t="s">
        <v>25</v>
      </c>
      <c r="K22" s="27">
        <v>1447.78</v>
      </c>
      <c r="L22" s="8">
        <v>41313</v>
      </c>
      <c r="M22" s="30" t="s">
        <v>27</v>
      </c>
      <c r="N22" s="30" t="s">
        <v>28</v>
      </c>
      <c r="O22" s="31">
        <v>45713030</v>
      </c>
      <c r="P22" s="10" t="s">
        <v>262</v>
      </c>
      <c r="Q22" s="10" t="s">
        <v>32</v>
      </c>
    </row>
    <row r="23" spans="1:17" ht="56.25">
      <c r="A23" s="16">
        <f t="shared" si="0"/>
        <v>2013021020</v>
      </c>
      <c r="B23" s="5" t="s">
        <v>25</v>
      </c>
      <c r="C23" s="27">
        <v>1778.25</v>
      </c>
      <c r="D23" s="7" t="s">
        <v>270</v>
      </c>
      <c r="E23" s="8">
        <v>41317</v>
      </c>
      <c r="F23" s="30" t="s">
        <v>27</v>
      </c>
      <c r="G23" s="30" t="s">
        <v>28</v>
      </c>
      <c r="H23" s="31">
        <v>45713031</v>
      </c>
      <c r="I23" s="7" t="s">
        <v>313</v>
      </c>
      <c r="J23" s="5" t="s">
        <v>25</v>
      </c>
      <c r="K23" s="27">
        <v>1778.25</v>
      </c>
      <c r="L23" s="8">
        <v>41312</v>
      </c>
      <c r="M23" s="30" t="s">
        <v>27</v>
      </c>
      <c r="N23" s="30" t="s">
        <v>28</v>
      </c>
      <c r="O23" s="31">
        <v>45713031</v>
      </c>
      <c r="P23" s="10" t="s">
        <v>262</v>
      </c>
      <c r="Q23" s="10" t="s">
        <v>32</v>
      </c>
    </row>
    <row r="24" spans="1:17" ht="56.25">
      <c r="A24" s="16">
        <f t="shared" si="0"/>
        <v>2013021021</v>
      </c>
      <c r="B24" s="5" t="s">
        <v>25</v>
      </c>
      <c r="C24" s="29">
        <v>463.12</v>
      </c>
      <c r="D24" s="7" t="s">
        <v>270</v>
      </c>
      <c r="E24" s="8">
        <v>41316</v>
      </c>
      <c r="F24" s="30" t="s">
        <v>27</v>
      </c>
      <c r="G24" s="30" t="s">
        <v>28</v>
      </c>
      <c r="H24" s="31">
        <v>45713032</v>
      </c>
      <c r="I24" s="7" t="s">
        <v>312</v>
      </c>
      <c r="J24" s="5" t="s">
        <v>25</v>
      </c>
      <c r="K24" s="27">
        <v>463.12</v>
      </c>
      <c r="L24" s="8">
        <v>41313</v>
      </c>
      <c r="M24" s="30" t="s">
        <v>27</v>
      </c>
      <c r="N24" s="30" t="s">
        <v>28</v>
      </c>
      <c r="O24" s="31">
        <v>45713032</v>
      </c>
      <c r="P24" s="10" t="s">
        <v>262</v>
      </c>
      <c r="Q24" s="10" t="s">
        <v>32</v>
      </c>
    </row>
    <row r="25" spans="1:17" ht="56.25">
      <c r="A25" s="16">
        <f t="shared" si="0"/>
        <v>2013021022</v>
      </c>
      <c r="B25" s="5" t="s">
        <v>25</v>
      </c>
      <c r="C25" s="27">
        <v>378.09</v>
      </c>
      <c r="D25" s="7" t="s">
        <v>270</v>
      </c>
      <c r="E25" s="8">
        <v>41317</v>
      </c>
      <c r="F25" s="30" t="s">
        <v>27</v>
      </c>
      <c r="G25" s="30" t="s">
        <v>28</v>
      </c>
      <c r="H25" s="31">
        <v>45713033</v>
      </c>
      <c r="I25" s="7" t="s">
        <v>311</v>
      </c>
      <c r="J25" s="5" t="s">
        <v>25</v>
      </c>
      <c r="K25" s="27">
        <v>378.09</v>
      </c>
      <c r="L25" s="8">
        <v>41313</v>
      </c>
      <c r="M25" s="30" t="s">
        <v>27</v>
      </c>
      <c r="N25" s="30" t="s">
        <v>28</v>
      </c>
      <c r="O25" s="31">
        <v>45713033</v>
      </c>
      <c r="P25" s="10" t="s">
        <v>262</v>
      </c>
      <c r="Q25" s="10" t="s">
        <v>32</v>
      </c>
    </row>
    <row r="26" spans="1:17" ht="33.75">
      <c r="A26" s="16">
        <f t="shared" si="0"/>
        <v>2013021023</v>
      </c>
      <c r="B26" s="5" t="s">
        <v>281</v>
      </c>
      <c r="C26" s="27">
        <v>85.8</v>
      </c>
      <c r="D26" s="7"/>
      <c r="E26" s="8">
        <v>41319</v>
      </c>
      <c r="F26" s="23" t="s">
        <v>61</v>
      </c>
      <c r="G26" s="18" t="s">
        <v>62</v>
      </c>
      <c r="H26" s="19">
        <v>31589561</v>
      </c>
      <c r="I26" s="7" t="s">
        <v>282</v>
      </c>
      <c r="J26" s="5" t="s">
        <v>281</v>
      </c>
      <c r="K26" s="27">
        <v>85.8</v>
      </c>
      <c r="L26" s="8">
        <v>41317</v>
      </c>
      <c r="M26" s="23" t="s">
        <v>61</v>
      </c>
      <c r="N26" s="18" t="s">
        <v>62</v>
      </c>
      <c r="O26" s="19">
        <v>31589561</v>
      </c>
      <c r="P26" s="10" t="s">
        <v>262</v>
      </c>
      <c r="Q26" s="10" t="s">
        <v>32</v>
      </c>
    </row>
    <row r="27" spans="1:17" ht="45">
      <c r="A27" s="16">
        <f t="shared" si="0"/>
        <v>2013021024</v>
      </c>
      <c r="B27" s="5" t="s">
        <v>309</v>
      </c>
      <c r="C27" s="27">
        <v>246.96</v>
      </c>
      <c r="D27" s="7"/>
      <c r="E27" s="8">
        <v>41313</v>
      </c>
      <c r="F27" s="21" t="s">
        <v>308</v>
      </c>
      <c r="G27" s="5" t="s">
        <v>307</v>
      </c>
      <c r="H27" s="9">
        <v>46355928</v>
      </c>
      <c r="I27" s="7" t="s">
        <v>310</v>
      </c>
      <c r="J27" s="5" t="s">
        <v>309</v>
      </c>
      <c r="K27" s="27">
        <v>246.96</v>
      </c>
      <c r="L27" s="8">
        <v>41306</v>
      </c>
      <c r="M27" s="21" t="s">
        <v>308</v>
      </c>
      <c r="N27" s="5" t="s">
        <v>307</v>
      </c>
      <c r="O27" s="9">
        <v>46355928</v>
      </c>
      <c r="P27" s="10" t="s">
        <v>262</v>
      </c>
      <c r="Q27" s="10" t="s">
        <v>32</v>
      </c>
    </row>
    <row r="28" spans="1:17" ht="33.75">
      <c r="A28" s="16">
        <f t="shared" si="0"/>
        <v>2013021025</v>
      </c>
      <c r="B28" s="5" t="s">
        <v>306</v>
      </c>
      <c r="C28" s="27">
        <v>224.1</v>
      </c>
      <c r="D28" s="7"/>
      <c r="E28" s="8">
        <v>41313</v>
      </c>
      <c r="F28" s="23" t="s">
        <v>305</v>
      </c>
      <c r="G28" s="18" t="s">
        <v>304</v>
      </c>
      <c r="H28" s="19">
        <v>36575347</v>
      </c>
      <c r="I28" s="7" t="s">
        <v>191</v>
      </c>
      <c r="J28" s="5" t="s">
        <v>306</v>
      </c>
      <c r="K28" s="27">
        <v>224.1</v>
      </c>
      <c r="L28" s="8">
        <v>41299</v>
      </c>
      <c r="M28" s="23" t="s">
        <v>305</v>
      </c>
      <c r="N28" s="18" t="s">
        <v>304</v>
      </c>
      <c r="O28" s="19">
        <v>36575347</v>
      </c>
      <c r="P28" s="10" t="s">
        <v>192</v>
      </c>
      <c r="Q28" s="10" t="s">
        <v>193</v>
      </c>
    </row>
    <row r="29" spans="1:17" ht="33.75">
      <c r="A29" s="16">
        <f t="shared" si="0"/>
        <v>2013021026</v>
      </c>
      <c r="B29" s="5" t="s">
        <v>108</v>
      </c>
      <c r="C29" s="27">
        <v>176.9</v>
      </c>
      <c r="D29" s="7"/>
      <c r="E29" s="8">
        <v>41313</v>
      </c>
      <c r="F29" s="23" t="s">
        <v>305</v>
      </c>
      <c r="G29" s="18" t="s">
        <v>304</v>
      </c>
      <c r="H29" s="19">
        <v>36575348</v>
      </c>
      <c r="I29" s="7" t="s">
        <v>194</v>
      </c>
      <c r="J29" s="5" t="s">
        <v>108</v>
      </c>
      <c r="K29" s="27">
        <v>176.9</v>
      </c>
      <c r="L29" s="8">
        <v>41299</v>
      </c>
      <c r="M29" s="23" t="s">
        <v>305</v>
      </c>
      <c r="N29" s="18" t="s">
        <v>304</v>
      </c>
      <c r="O29" s="19">
        <v>36575348</v>
      </c>
      <c r="P29" s="10" t="s">
        <v>192</v>
      </c>
      <c r="Q29" s="10" t="s">
        <v>193</v>
      </c>
    </row>
    <row r="30" spans="1:17" ht="33.75">
      <c r="A30" s="16">
        <f t="shared" si="0"/>
        <v>2013021027</v>
      </c>
      <c r="B30" s="5" t="s">
        <v>101</v>
      </c>
      <c r="C30" s="27">
        <v>42</v>
      </c>
      <c r="D30" s="7"/>
      <c r="E30" s="8">
        <v>41319</v>
      </c>
      <c r="F30" s="21" t="s">
        <v>296</v>
      </c>
      <c r="G30" s="5" t="s">
        <v>103</v>
      </c>
      <c r="H30" s="9">
        <v>17081173</v>
      </c>
      <c r="I30" s="7" t="s">
        <v>198</v>
      </c>
      <c r="J30" s="5" t="s">
        <v>101</v>
      </c>
      <c r="K30" s="27">
        <v>42</v>
      </c>
      <c r="L30" s="8">
        <v>41319</v>
      </c>
      <c r="M30" s="21" t="s">
        <v>296</v>
      </c>
      <c r="N30" s="5" t="s">
        <v>103</v>
      </c>
      <c r="O30" s="9">
        <v>17081173</v>
      </c>
      <c r="P30" s="10" t="s">
        <v>262</v>
      </c>
      <c r="Q30" s="10" t="s">
        <v>32</v>
      </c>
    </row>
    <row r="31" spans="1:17" ht="45">
      <c r="A31" s="16">
        <f t="shared" si="0"/>
        <v>2013021028</v>
      </c>
      <c r="B31" s="5" t="s">
        <v>18</v>
      </c>
      <c r="C31" s="27">
        <v>2978.32</v>
      </c>
      <c r="D31" s="7" t="s">
        <v>302</v>
      </c>
      <c r="E31" s="8">
        <v>41317</v>
      </c>
      <c r="F31" s="18" t="s">
        <v>50</v>
      </c>
      <c r="G31" s="18" t="s">
        <v>51</v>
      </c>
      <c r="H31" s="19">
        <v>36019208</v>
      </c>
      <c r="I31" s="7" t="s">
        <v>303</v>
      </c>
      <c r="J31" s="5" t="s">
        <v>18</v>
      </c>
      <c r="K31" s="27">
        <v>2978.32</v>
      </c>
      <c r="L31" s="8">
        <v>41315</v>
      </c>
      <c r="M31" s="18" t="s">
        <v>50</v>
      </c>
      <c r="N31" s="18" t="s">
        <v>51</v>
      </c>
      <c r="O31" s="19">
        <v>36019208</v>
      </c>
      <c r="P31" s="10" t="s">
        <v>255</v>
      </c>
      <c r="Q31" s="10" t="s">
        <v>254</v>
      </c>
    </row>
    <row r="32" spans="1:17" ht="33.75">
      <c r="A32" s="16">
        <f t="shared" si="0"/>
        <v>2013021029</v>
      </c>
      <c r="B32" s="5" t="s">
        <v>18</v>
      </c>
      <c r="C32" s="27">
        <v>1312.66</v>
      </c>
      <c r="D32" s="7"/>
      <c r="E32" s="8">
        <v>41323</v>
      </c>
      <c r="F32" s="21" t="s">
        <v>77</v>
      </c>
      <c r="G32" s="5" t="s">
        <v>78</v>
      </c>
      <c r="H32" s="9">
        <v>30109811</v>
      </c>
      <c r="I32" s="5" t="s">
        <v>285</v>
      </c>
      <c r="J32" s="5" t="s">
        <v>18</v>
      </c>
      <c r="K32" s="27">
        <v>1312.66</v>
      </c>
      <c r="L32" s="8">
        <v>41315</v>
      </c>
      <c r="M32" s="21" t="s">
        <v>77</v>
      </c>
      <c r="N32" s="5" t="s">
        <v>78</v>
      </c>
      <c r="O32" s="9">
        <v>30109811</v>
      </c>
      <c r="P32" s="10" t="s">
        <v>255</v>
      </c>
      <c r="Q32" s="10" t="s">
        <v>254</v>
      </c>
    </row>
    <row r="33" spans="1:17" ht="45">
      <c r="A33" s="16">
        <f t="shared" si="0"/>
        <v>2013021030</v>
      </c>
      <c r="B33" s="5" t="s">
        <v>18</v>
      </c>
      <c r="C33" s="27">
        <v>657.86</v>
      </c>
      <c r="D33" s="7" t="s">
        <v>302</v>
      </c>
      <c r="E33" s="8">
        <v>41320</v>
      </c>
      <c r="F33" s="18" t="s">
        <v>50</v>
      </c>
      <c r="G33" s="18" t="s">
        <v>51</v>
      </c>
      <c r="H33" s="19">
        <v>36019208</v>
      </c>
      <c r="I33" s="7" t="s">
        <v>229</v>
      </c>
      <c r="J33" s="5" t="s">
        <v>18</v>
      </c>
      <c r="K33" s="27">
        <v>657.86</v>
      </c>
      <c r="L33" s="8">
        <v>41316</v>
      </c>
      <c r="M33" s="18" t="s">
        <v>50</v>
      </c>
      <c r="N33" s="18" t="s">
        <v>51</v>
      </c>
      <c r="O33" s="19">
        <v>36019208</v>
      </c>
      <c r="P33" s="10" t="s">
        <v>262</v>
      </c>
      <c r="Q33" s="10" t="s">
        <v>32</v>
      </c>
    </row>
    <row r="34" spans="1:17" ht="56.25">
      <c r="A34" s="16">
        <f t="shared" si="0"/>
        <v>2013021031</v>
      </c>
      <c r="B34" s="5" t="s">
        <v>18</v>
      </c>
      <c r="C34" s="27">
        <v>1052.95</v>
      </c>
      <c r="D34" s="7" t="s">
        <v>263</v>
      </c>
      <c r="E34" s="8">
        <v>41318</v>
      </c>
      <c r="F34" s="21" t="s">
        <v>20</v>
      </c>
      <c r="G34" s="5" t="s">
        <v>21</v>
      </c>
      <c r="H34" s="9">
        <v>45952672</v>
      </c>
      <c r="I34" s="7"/>
      <c r="J34" s="5" t="s">
        <v>18</v>
      </c>
      <c r="K34" s="27">
        <v>1052.95</v>
      </c>
      <c r="L34" s="8">
        <v>41319</v>
      </c>
      <c r="M34" s="21" t="s">
        <v>20</v>
      </c>
      <c r="N34" s="5" t="s">
        <v>21</v>
      </c>
      <c r="O34" s="9">
        <v>45952672</v>
      </c>
      <c r="P34" s="10" t="s">
        <v>262</v>
      </c>
      <c r="Q34" s="10" t="s">
        <v>32</v>
      </c>
    </row>
    <row r="35" spans="1:17" ht="33.75">
      <c r="A35" s="16">
        <f t="shared" si="0"/>
        <v>2013021032</v>
      </c>
      <c r="B35" s="5" t="s">
        <v>301</v>
      </c>
      <c r="C35" s="27">
        <v>3930</v>
      </c>
      <c r="D35" s="7"/>
      <c r="E35" s="25">
        <v>41320</v>
      </c>
      <c r="F35" s="23" t="s">
        <v>128</v>
      </c>
      <c r="G35" s="18" t="s">
        <v>129</v>
      </c>
      <c r="H35" s="19">
        <v>36211222</v>
      </c>
      <c r="I35" s="11"/>
      <c r="J35" s="5"/>
      <c r="K35" s="27"/>
      <c r="L35" s="8"/>
      <c r="M35" s="21"/>
      <c r="N35" s="5"/>
      <c r="O35" s="9"/>
      <c r="P35" s="10"/>
      <c r="Q35" s="10"/>
    </row>
    <row r="36" spans="1:17" ht="45">
      <c r="A36" s="16">
        <f t="shared" si="0"/>
        <v>2013021033</v>
      </c>
      <c r="B36" s="5" t="s">
        <v>126</v>
      </c>
      <c r="C36" s="27">
        <v>19044</v>
      </c>
      <c r="D36" s="7"/>
      <c r="E36" s="8">
        <v>41320</v>
      </c>
      <c r="F36" s="21" t="s">
        <v>52</v>
      </c>
      <c r="G36" s="5" t="s">
        <v>53</v>
      </c>
      <c r="H36" s="9">
        <v>35815256</v>
      </c>
      <c r="I36" s="7"/>
      <c r="J36" s="5"/>
      <c r="K36" s="27"/>
      <c r="L36" s="8"/>
      <c r="M36" s="21"/>
      <c r="N36" s="5"/>
      <c r="O36" s="9"/>
      <c r="P36" s="10"/>
      <c r="Q36" s="10"/>
    </row>
    <row r="37" spans="1:17" ht="45">
      <c r="A37" s="16">
        <f aca="true" t="shared" si="1" ref="A37:A68">SUM(A36+1)</f>
        <v>2013021034</v>
      </c>
      <c r="B37" s="5" t="s">
        <v>300</v>
      </c>
      <c r="C37" s="27">
        <v>73.63</v>
      </c>
      <c r="D37" s="7"/>
      <c r="E37" s="8">
        <v>41319</v>
      </c>
      <c r="F37" s="30" t="s">
        <v>299</v>
      </c>
      <c r="G37" s="30" t="s">
        <v>298</v>
      </c>
      <c r="H37" s="31">
        <v>35840790</v>
      </c>
      <c r="I37" s="7" t="s">
        <v>202</v>
      </c>
      <c r="J37" s="5" t="s">
        <v>300</v>
      </c>
      <c r="K37" s="27">
        <v>73.63</v>
      </c>
      <c r="L37" s="8">
        <v>41316</v>
      </c>
      <c r="M37" s="30" t="s">
        <v>299</v>
      </c>
      <c r="N37" s="30" t="s">
        <v>298</v>
      </c>
      <c r="O37" s="31">
        <v>35840790</v>
      </c>
      <c r="P37" s="10" t="s">
        <v>192</v>
      </c>
      <c r="Q37" s="10" t="s">
        <v>193</v>
      </c>
    </row>
    <row r="38" spans="1:17" ht="33.75">
      <c r="A38" s="16">
        <f t="shared" si="1"/>
        <v>2013021035</v>
      </c>
      <c r="B38" s="5" t="s">
        <v>297</v>
      </c>
      <c r="C38" s="27">
        <v>24</v>
      </c>
      <c r="D38" s="7"/>
      <c r="E38" s="8">
        <v>41323</v>
      </c>
      <c r="F38" s="21" t="s">
        <v>296</v>
      </c>
      <c r="G38" s="5" t="s">
        <v>103</v>
      </c>
      <c r="H38" s="9">
        <v>17081173</v>
      </c>
      <c r="I38" s="7" t="s">
        <v>197</v>
      </c>
      <c r="J38" s="5" t="s">
        <v>297</v>
      </c>
      <c r="K38" s="27">
        <v>24</v>
      </c>
      <c r="L38" s="8">
        <v>41320</v>
      </c>
      <c r="M38" s="21" t="s">
        <v>296</v>
      </c>
      <c r="N38" s="5" t="s">
        <v>103</v>
      </c>
      <c r="O38" s="9">
        <v>17081173</v>
      </c>
      <c r="P38" s="10" t="s">
        <v>262</v>
      </c>
      <c r="Q38" s="10" t="s">
        <v>32</v>
      </c>
    </row>
    <row r="39" spans="1:17" ht="33.75">
      <c r="A39" s="16">
        <f t="shared" si="1"/>
        <v>2013021036</v>
      </c>
      <c r="B39" s="5" t="s">
        <v>18</v>
      </c>
      <c r="C39" s="27">
        <v>568.44</v>
      </c>
      <c r="D39" s="7"/>
      <c r="E39" s="8">
        <v>41324</v>
      </c>
      <c r="F39" s="18" t="s">
        <v>73</v>
      </c>
      <c r="G39" s="18" t="s">
        <v>74</v>
      </c>
      <c r="H39" s="19">
        <v>34144579</v>
      </c>
      <c r="I39" s="7" t="s">
        <v>295</v>
      </c>
      <c r="J39" s="5" t="s">
        <v>18</v>
      </c>
      <c r="K39" s="27">
        <v>568.44</v>
      </c>
      <c r="L39" s="8">
        <v>41315</v>
      </c>
      <c r="M39" s="18" t="s">
        <v>73</v>
      </c>
      <c r="N39" s="18" t="s">
        <v>74</v>
      </c>
      <c r="O39" s="19">
        <v>34144579</v>
      </c>
      <c r="P39" s="10" t="s">
        <v>255</v>
      </c>
      <c r="Q39" s="10" t="s">
        <v>254</v>
      </c>
    </row>
    <row r="40" spans="1:17" ht="45">
      <c r="A40" s="16">
        <f t="shared" si="1"/>
        <v>2013021037</v>
      </c>
      <c r="B40" s="5" t="s">
        <v>18</v>
      </c>
      <c r="C40" s="27">
        <v>451.22</v>
      </c>
      <c r="D40" s="7" t="s">
        <v>286</v>
      </c>
      <c r="E40" s="8">
        <v>41316</v>
      </c>
      <c r="F40" s="21" t="s">
        <v>45</v>
      </c>
      <c r="G40" s="5" t="s">
        <v>284</v>
      </c>
      <c r="H40" s="9">
        <v>17147622</v>
      </c>
      <c r="I40" s="7" t="s">
        <v>285</v>
      </c>
      <c r="J40" s="5" t="s">
        <v>18</v>
      </c>
      <c r="K40" s="27">
        <v>451.22</v>
      </c>
      <c r="L40" s="8">
        <v>41313</v>
      </c>
      <c r="M40" s="21" t="s">
        <v>45</v>
      </c>
      <c r="N40" s="5" t="s">
        <v>284</v>
      </c>
      <c r="O40" s="9">
        <v>17147622</v>
      </c>
      <c r="P40" s="10" t="s">
        <v>255</v>
      </c>
      <c r="Q40" s="10" t="s">
        <v>254</v>
      </c>
    </row>
    <row r="41" spans="1:17" ht="33.75">
      <c r="A41" s="16">
        <f t="shared" si="1"/>
        <v>2013021038</v>
      </c>
      <c r="B41" s="5" t="s">
        <v>117</v>
      </c>
      <c r="C41" s="27">
        <v>139.21</v>
      </c>
      <c r="D41" s="7" t="s">
        <v>118</v>
      </c>
      <c r="E41" s="8">
        <v>41320</v>
      </c>
      <c r="F41" s="18" t="s">
        <v>240</v>
      </c>
      <c r="G41" s="18" t="s">
        <v>239</v>
      </c>
      <c r="H41" s="19">
        <v>31322832</v>
      </c>
      <c r="I41" s="7"/>
      <c r="J41" s="5"/>
      <c r="K41" s="27"/>
      <c r="L41" s="8"/>
      <c r="M41" s="30"/>
      <c r="N41" s="30"/>
      <c r="O41" s="31"/>
      <c r="P41" s="10"/>
      <c r="Q41" s="10"/>
    </row>
    <row r="42" spans="1:17" ht="45">
      <c r="A42" s="16">
        <f t="shared" si="1"/>
        <v>2013021039</v>
      </c>
      <c r="B42" s="5" t="s">
        <v>22</v>
      </c>
      <c r="C42" s="27">
        <v>39.95</v>
      </c>
      <c r="D42" s="7"/>
      <c r="E42" s="8">
        <v>41325</v>
      </c>
      <c r="F42" s="18" t="s">
        <v>294</v>
      </c>
      <c r="G42" s="18" t="s">
        <v>293</v>
      </c>
      <c r="H42" s="19">
        <v>359098718</v>
      </c>
      <c r="I42" s="7"/>
      <c r="J42" s="5"/>
      <c r="K42" s="27"/>
      <c r="L42" s="8"/>
      <c r="M42" s="18"/>
      <c r="N42" s="18"/>
      <c r="O42" s="19"/>
      <c r="P42" s="10"/>
      <c r="Q42" s="10"/>
    </row>
    <row r="43" spans="1:17" ht="45">
      <c r="A43" s="16">
        <f t="shared" si="1"/>
        <v>2013021040</v>
      </c>
      <c r="B43" s="5" t="s">
        <v>18</v>
      </c>
      <c r="C43" s="27">
        <v>890.76</v>
      </c>
      <c r="D43" s="7" t="s">
        <v>292</v>
      </c>
      <c r="E43" s="8">
        <v>41387</v>
      </c>
      <c r="F43" s="18" t="s">
        <v>50</v>
      </c>
      <c r="G43" s="18" t="s">
        <v>51</v>
      </c>
      <c r="H43" s="19">
        <v>36019208</v>
      </c>
      <c r="I43" s="7" t="s">
        <v>220</v>
      </c>
      <c r="J43" s="5" t="s">
        <v>18</v>
      </c>
      <c r="K43" s="27">
        <v>890.76</v>
      </c>
      <c r="L43" s="8">
        <v>41324</v>
      </c>
      <c r="M43" s="18" t="s">
        <v>50</v>
      </c>
      <c r="N43" s="18" t="s">
        <v>51</v>
      </c>
      <c r="O43" s="19">
        <v>36019208</v>
      </c>
      <c r="P43" s="10" t="s">
        <v>262</v>
      </c>
      <c r="Q43" s="10" t="s">
        <v>32</v>
      </c>
    </row>
    <row r="44" spans="1:17" ht="33.75">
      <c r="A44" s="16">
        <f t="shared" si="1"/>
        <v>2013021041</v>
      </c>
      <c r="B44" s="5" t="s">
        <v>256</v>
      </c>
      <c r="C44" s="27">
        <v>311.24</v>
      </c>
      <c r="D44" s="7" t="s">
        <v>98</v>
      </c>
      <c r="E44" s="8">
        <v>41325</v>
      </c>
      <c r="F44" s="18" t="s">
        <v>96</v>
      </c>
      <c r="G44" s="18" t="s">
        <v>97</v>
      </c>
      <c r="H44" s="19">
        <v>36210021</v>
      </c>
      <c r="I44" s="11" t="s">
        <v>285</v>
      </c>
      <c r="J44" s="5" t="s">
        <v>256</v>
      </c>
      <c r="K44" s="27">
        <v>311.24</v>
      </c>
      <c r="L44" s="8">
        <v>41309</v>
      </c>
      <c r="M44" s="18" t="s">
        <v>96</v>
      </c>
      <c r="N44" s="18" t="s">
        <v>97</v>
      </c>
      <c r="O44" s="19">
        <v>36210021</v>
      </c>
      <c r="P44" s="10" t="s">
        <v>255</v>
      </c>
      <c r="Q44" s="10" t="s">
        <v>254</v>
      </c>
    </row>
    <row r="45" spans="1:17" ht="45">
      <c r="A45" s="16">
        <f t="shared" si="1"/>
        <v>2013021042</v>
      </c>
      <c r="B45" s="5" t="s">
        <v>18</v>
      </c>
      <c r="C45" s="27">
        <v>285.85</v>
      </c>
      <c r="D45" s="7" t="s">
        <v>286</v>
      </c>
      <c r="E45" s="8">
        <v>41330</v>
      </c>
      <c r="F45" s="21" t="s">
        <v>45</v>
      </c>
      <c r="G45" s="5" t="s">
        <v>284</v>
      </c>
      <c r="H45" s="9">
        <v>17147622</v>
      </c>
      <c r="I45" s="7" t="s">
        <v>291</v>
      </c>
      <c r="J45" s="5" t="s">
        <v>18</v>
      </c>
      <c r="K45" s="27">
        <v>285.85</v>
      </c>
      <c r="L45" s="8">
        <v>41315</v>
      </c>
      <c r="M45" s="21" t="s">
        <v>45</v>
      </c>
      <c r="N45" s="5" t="s">
        <v>284</v>
      </c>
      <c r="O45" s="9">
        <v>17147622</v>
      </c>
      <c r="P45" s="10" t="s">
        <v>255</v>
      </c>
      <c r="Q45" s="10" t="s">
        <v>254</v>
      </c>
    </row>
    <row r="46" spans="1:17" ht="56.25">
      <c r="A46" s="16">
        <f t="shared" si="1"/>
        <v>2013021043</v>
      </c>
      <c r="B46" s="5" t="s">
        <v>25</v>
      </c>
      <c r="C46" s="27">
        <v>789.35</v>
      </c>
      <c r="D46" s="7" t="s">
        <v>270</v>
      </c>
      <c r="E46" s="8">
        <v>41323</v>
      </c>
      <c r="F46" s="30" t="s">
        <v>27</v>
      </c>
      <c r="G46" s="30" t="s">
        <v>28</v>
      </c>
      <c r="H46" s="31">
        <v>45713030</v>
      </c>
      <c r="I46" s="7" t="s">
        <v>290</v>
      </c>
      <c r="J46" s="5" t="s">
        <v>25</v>
      </c>
      <c r="K46" s="27">
        <v>789.35</v>
      </c>
      <c r="L46" s="8">
        <v>41319</v>
      </c>
      <c r="M46" s="30" t="s">
        <v>27</v>
      </c>
      <c r="N46" s="30" t="s">
        <v>28</v>
      </c>
      <c r="O46" s="31">
        <v>45713030</v>
      </c>
      <c r="P46" s="10" t="s">
        <v>262</v>
      </c>
      <c r="Q46" s="10" t="s">
        <v>32</v>
      </c>
    </row>
    <row r="47" spans="1:17" ht="56.25">
      <c r="A47" s="16">
        <f t="shared" si="1"/>
        <v>2013021044</v>
      </c>
      <c r="B47" s="5" t="s">
        <v>25</v>
      </c>
      <c r="C47" s="27">
        <v>517.74</v>
      </c>
      <c r="D47" s="7" t="s">
        <v>270</v>
      </c>
      <c r="E47" s="8">
        <v>41323</v>
      </c>
      <c r="F47" s="30" t="s">
        <v>27</v>
      </c>
      <c r="G47" s="30" t="s">
        <v>28</v>
      </c>
      <c r="H47" s="31">
        <v>45713031</v>
      </c>
      <c r="I47" s="7" t="s">
        <v>289</v>
      </c>
      <c r="J47" s="5" t="s">
        <v>25</v>
      </c>
      <c r="K47" s="27">
        <v>517.74</v>
      </c>
      <c r="L47" s="8">
        <v>41319</v>
      </c>
      <c r="M47" s="30" t="s">
        <v>27</v>
      </c>
      <c r="N47" s="30" t="s">
        <v>28</v>
      </c>
      <c r="O47" s="31">
        <v>45713031</v>
      </c>
      <c r="P47" s="10" t="s">
        <v>262</v>
      </c>
      <c r="Q47" s="10" t="s">
        <v>32</v>
      </c>
    </row>
    <row r="48" spans="1:17" ht="56.25">
      <c r="A48" s="16">
        <f t="shared" si="1"/>
        <v>2013021045</v>
      </c>
      <c r="B48" s="5" t="s">
        <v>25</v>
      </c>
      <c r="C48" s="29">
        <v>1398.58</v>
      </c>
      <c r="D48" s="7" t="s">
        <v>270</v>
      </c>
      <c r="E48" s="8">
        <v>41323</v>
      </c>
      <c r="F48" s="30" t="s">
        <v>27</v>
      </c>
      <c r="G48" s="30" t="s">
        <v>28</v>
      </c>
      <c r="H48" s="31">
        <v>45713032</v>
      </c>
      <c r="I48" s="7" t="s">
        <v>288</v>
      </c>
      <c r="J48" s="5" t="s">
        <v>25</v>
      </c>
      <c r="K48" s="27">
        <v>1398.58</v>
      </c>
      <c r="L48" s="8">
        <v>41320</v>
      </c>
      <c r="M48" s="30" t="s">
        <v>27</v>
      </c>
      <c r="N48" s="30" t="s">
        <v>28</v>
      </c>
      <c r="O48" s="31">
        <v>45713032</v>
      </c>
      <c r="P48" s="10" t="s">
        <v>262</v>
      </c>
      <c r="Q48" s="10" t="s">
        <v>32</v>
      </c>
    </row>
    <row r="49" spans="1:17" ht="56.25">
      <c r="A49" s="16">
        <f t="shared" si="1"/>
        <v>2013021046</v>
      </c>
      <c r="B49" s="5" t="s">
        <v>25</v>
      </c>
      <c r="C49" s="27">
        <v>2373.47</v>
      </c>
      <c r="D49" s="7" t="s">
        <v>270</v>
      </c>
      <c r="E49" s="8">
        <v>41324</v>
      </c>
      <c r="F49" s="30" t="s">
        <v>27</v>
      </c>
      <c r="G49" s="30" t="s">
        <v>28</v>
      </c>
      <c r="H49" s="31">
        <v>45713033</v>
      </c>
      <c r="I49" s="7" t="s">
        <v>287</v>
      </c>
      <c r="J49" s="5" t="s">
        <v>25</v>
      </c>
      <c r="K49" s="27">
        <v>2373.47</v>
      </c>
      <c r="L49" s="8">
        <v>41319</v>
      </c>
      <c r="M49" s="30" t="s">
        <v>27</v>
      </c>
      <c r="N49" s="30" t="s">
        <v>28</v>
      </c>
      <c r="O49" s="31">
        <v>45713033</v>
      </c>
      <c r="P49" s="10" t="s">
        <v>262</v>
      </c>
      <c r="Q49" s="10" t="s">
        <v>32</v>
      </c>
    </row>
    <row r="50" spans="1:17" ht="45">
      <c r="A50" s="16">
        <f t="shared" si="1"/>
        <v>2013021047</v>
      </c>
      <c r="B50" s="5" t="s">
        <v>18</v>
      </c>
      <c r="C50" s="27">
        <v>166.82</v>
      </c>
      <c r="D50" s="7" t="s">
        <v>286</v>
      </c>
      <c r="E50" s="8">
        <v>41323</v>
      </c>
      <c r="F50" s="21" t="s">
        <v>45</v>
      </c>
      <c r="G50" s="5" t="s">
        <v>284</v>
      </c>
      <c r="H50" s="9">
        <v>17147622</v>
      </c>
      <c r="I50" s="7" t="s">
        <v>285</v>
      </c>
      <c r="J50" s="5" t="s">
        <v>18</v>
      </c>
      <c r="K50" s="27">
        <v>166.82</v>
      </c>
      <c r="L50" s="8">
        <v>41315</v>
      </c>
      <c r="M50" s="21" t="s">
        <v>45</v>
      </c>
      <c r="N50" s="5" t="s">
        <v>284</v>
      </c>
      <c r="O50" s="9">
        <v>17147622</v>
      </c>
      <c r="P50" s="10" t="s">
        <v>255</v>
      </c>
      <c r="Q50" s="10" t="s">
        <v>254</v>
      </c>
    </row>
    <row r="51" spans="1:17" ht="33.75">
      <c r="A51" s="16">
        <f t="shared" si="1"/>
        <v>2013021048</v>
      </c>
      <c r="B51" s="5" t="s">
        <v>18</v>
      </c>
      <c r="C51" s="27">
        <v>896.98</v>
      </c>
      <c r="D51" s="7"/>
      <c r="E51" s="8">
        <v>41330</v>
      </c>
      <c r="F51" s="18" t="s">
        <v>151</v>
      </c>
      <c r="G51" s="18" t="s">
        <v>152</v>
      </c>
      <c r="H51" s="19">
        <v>36397161</v>
      </c>
      <c r="I51" s="7" t="s">
        <v>283</v>
      </c>
      <c r="J51" s="5" t="s">
        <v>18</v>
      </c>
      <c r="K51" s="27">
        <v>896.98</v>
      </c>
      <c r="L51" s="8">
        <v>41330</v>
      </c>
      <c r="M51" s="18" t="s">
        <v>151</v>
      </c>
      <c r="N51" s="18" t="s">
        <v>152</v>
      </c>
      <c r="O51" s="19">
        <v>36397161</v>
      </c>
      <c r="P51" s="10" t="s">
        <v>262</v>
      </c>
      <c r="Q51" s="10" t="s">
        <v>32</v>
      </c>
    </row>
    <row r="52" spans="1:17" ht="33.75">
      <c r="A52" s="16">
        <f t="shared" si="1"/>
        <v>2013021049</v>
      </c>
      <c r="B52" s="5" t="s">
        <v>18</v>
      </c>
      <c r="C52" s="27">
        <v>508.16</v>
      </c>
      <c r="D52" s="7"/>
      <c r="E52" s="8">
        <v>41330</v>
      </c>
      <c r="F52" s="18" t="s">
        <v>151</v>
      </c>
      <c r="G52" s="18" t="s">
        <v>152</v>
      </c>
      <c r="H52" s="19">
        <v>36397161</v>
      </c>
      <c r="I52" s="7" t="s">
        <v>283</v>
      </c>
      <c r="J52" s="5" t="s">
        <v>18</v>
      </c>
      <c r="K52" s="27">
        <v>508.16</v>
      </c>
      <c r="L52" s="8">
        <v>41330</v>
      </c>
      <c r="M52" s="18" t="s">
        <v>151</v>
      </c>
      <c r="N52" s="18" t="s">
        <v>152</v>
      </c>
      <c r="O52" s="19">
        <v>36397161</v>
      </c>
      <c r="P52" s="10" t="s">
        <v>262</v>
      </c>
      <c r="Q52" s="10" t="s">
        <v>32</v>
      </c>
    </row>
    <row r="53" spans="1:17" ht="33.75">
      <c r="A53" s="16">
        <f t="shared" si="1"/>
        <v>2013021050</v>
      </c>
      <c r="B53" s="5" t="s">
        <v>18</v>
      </c>
      <c r="C53" s="27">
        <v>856.8</v>
      </c>
      <c r="D53" s="7"/>
      <c r="E53" s="8">
        <v>41330</v>
      </c>
      <c r="F53" s="18" t="s">
        <v>151</v>
      </c>
      <c r="G53" s="18" t="s">
        <v>152</v>
      </c>
      <c r="H53" s="19">
        <v>36397161</v>
      </c>
      <c r="I53" s="7" t="s">
        <v>283</v>
      </c>
      <c r="J53" s="5" t="s">
        <v>18</v>
      </c>
      <c r="K53" s="27">
        <v>856.8</v>
      </c>
      <c r="L53" s="8">
        <v>41330</v>
      </c>
      <c r="M53" s="18" t="s">
        <v>151</v>
      </c>
      <c r="N53" s="18" t="s">
        <v>152</v>
      </c>
      <c r="O53" s="19">
        <v>36397161</v>
      </c>
      <c r="P53" s="10" t="s">
        <v>262</v>
      </c>
      <c r="Q53" s="10" t="s">
        <v>32</v>
      </c>
    </row>
    <row r="54" spans="1:17" ht="33.75">
      <c r="A54" s="16">
        <f t="shared" si="1"/>
        <v>2013021051</v>
      </c>
      <c r="B54" s="5" t="s">
        <v>281</v>
      </c>
      <c r="C54" s="27">
        <v>109.89</v>
      </c>
      <c r="D54" s="7"/>
      <c r="E54" s="8">
        <v>41330</v>
      </c>
      <c r="F54" s="23" t="s">
        <v>61</v>
      </c>
      <c r="G54" s="18" t="s">
        <v>62</v>
      </c>
      <c r="H54" s="19">
        <v>31589561</v>
      </c>
      <c r="I54" s="7" t="s">
        <v>282</v>
      </c>
      <c r="J54" s="5" t="s">
        <v>281</v>
      </c>
      <c r="K54" s="27">
        <v>109.89</v>
      </c>
      <c r="L54" s="8">
        <v>41317</v>
      </c>
      <c r="M54" s="23" t="s">
        <v>61</v>
      </c>
      <c r="N54" s="18" t="s">
        <v>62</v>
      </c>
      <c r="O54" s="19">
        <v>31589561</v>
      </c>
      <c r="P54" s="10" t="s">
        <v>262</v>
      </c>
      <c r="Q54" s="10" t="s">
        <v>32</v>
      </c>
    </row>
    <row r="55" spans="1:17" ht="45">
      <c r="A55" s="16">
        <f t="shared" si="1"/>
        <v>2013021052</v>
      </c>
      <c r="B55" s="5" t="s">
        <v>101</v>
      </c>
      <c r="C55" s="27">
        <v>30.6</v>
      </c>
      <c r="D55" s="7"/>
      <c r="E55" s="8">
        <v>41331</v>
      </c>
      <c r="F55" s="18" t="s">
        <v>280</v>
      </c>
      <c r="G55" s="18" t="s">
        <v>279</v>
      </c>
      <c r="H55" s="19">
        <v>36468925</v>
      </c>
      <c r="I55" s="7" t="s">
        <v>199</v>
      </c>
      <c r="J55" s="5" t="s">
        <v>101</v>
      </c>
      <c r="K55" s="27">
        <v>30.6</v>
      </c>
      <c r="L55" s="8">
        <v>41331</v>
      </c>
      <c r="M55" s="18" t="s">
        <v>280</v>
      </c>
      <c r="N55" s="18" t="s">
        <v>279</v>
      </c>
      <c r="O55" s="19">
        <v>36468925</v>
      </c>
      <c r="P55" s="10" t="s">
        <v>262</v>
      </c>
      <c r="Q55" s="10" t="s">
        <v>32</v>
      </c>
    </row>
    <row r="56" spans="1:17" ht="33.75">
      <c r="A56" s="16">
        <f t="shared" si="1"/>
        <v>2013021053</v>
      </c>
      <c r="B56" s="5" t="s">
        <v>160</v>
      </c>
      <c r="C56" s="27">
        <v>72.82</v>
      </c>
      <c r="D56" s="7" t="s">
        <v>161</v>
      </c>
      <c r="E56" s="8">
        <v>41325</v>
      </c>
      <c r="F56" s="5" t="s">
        <v>278</v>
      </c>
      <c r="G56" s="5" t="s">
        <v>277</v>
      </c>
      <c r="H56" s="9">
        <v>31692656</v>
      </c>
      <c r="I56" s="7"/>
      <c r="J56" s="5"/>
      <c r="K56" s="27"/>
      <c r="L56" s="8"/>
      <c r="M56" s="5"/>
      <c r="N56" s="5"/>
      <c r="O56" s="9"/>
      <c r="P56" s="10"/>
      <c r="Q56" s="10"/>
    </row>
    <row r="57" spans="1:17" ht="33.75">
      <c r="A57" s="16">
        <f t="shared" si="1"/>
        <v>2013021054</v>
      </c>
      <c r="B57" s="5" t="s">
        <v>276</v>
      </c>
      <c r="C57" s="27">
        <v>2673.5</v>
      </c>
      <c r="D57" s="7"/>
      <c r="E57" s="8">
        <v>41332</v>
      </c>
      <c r="F57" s="5" t="s">
        <v>275</v>
      </c>
      <c r="G57" s="5" t="s">
        <v>274</v>
      </c>
      <c r="H57" s="19">
        <v>328642</v>
      </c>
      <c r="I57" s="7"/>
      <c r="J57" s="5"/>
      <c r="K57" s="27"/>
      <c r="L57" s="8"/>
      <c r="M57" s="5"/>
      <c r="N57" s="5"/>
      <c r="O57" s="19"/>
      <c r="P57" s="10"/>
      <c r="Q57" s="10"/>
    </row>
    <row r="58" spans="1:17" ht="56.25">
      <c r="A58" s="16">
        <f t="shared" si="1"/>
        <v>2013021055</v>
      </c>
      <c r="B58" s="5" t="s">
        <v>18</v>
      </c>
      <c r="C58" s="27">
        <v>1178.36</v>
      </c>
      <c r="D58" s="7" t="s">
        <v>263</v>
      </c>
      <c r="E58" s="8">
        <v>41326</v>
      </c>
      <c r="F58" s="21" t="s">
        <v>20</v>
      </c>
      <c r="G58" s="5" t="s">
        <v>21</v>
      </c>
      <c r="H58" s="9">
        <v>45952672</v>
      </c>
      <c r="I58" s="7"/>
      <c r="J58" s="5" t="s">
        <v>18</v>
      </c>
      <c r="K58" s="27">
        <v>1178.36</v>
      </c>
      <c r="L58" s="8">
        <v>41324</v>
      </c>
      <c r="M58" s="21" t="s">
        <v>20</v>
      </c>
      <c r="N58" s="5" t="s">
        <v>21</v>
      </c>
      <c r="O58" s="9">
        <v>45952672</v>
      </c>
      <c r="P58" s="10" t="s">
        <v>262</v>
      </c>
      <c r="Q58" s="10" t="s">
        <v>32</v>
      </c>
    </row>
    <row r="59" spans="1:17" ht="56.25">
      <c r="A59" s="16">
        <f t="shared" si="1"/>
        <v>2013021056</v>
      </c>
      <c r="B59" s="5" t="s">
        <v>18</v>
      </c>
      <c r="C59" s="27">
        <v>-21.2</v>
      </c>
      <c r="D59" s="7" t="s">
        <v>263</v>
      </c>
      <c r="E59" s="8">
        <v>41332</v>
      </c>
      <c r="F59" s="21" t="s">
        <v>20</v>
      </c>
      <c r="G59" s="5" t="s">
        <v>21</v>
      </c>
      <c r="H59" s="9">
        <v>45952672</v>
      </c>
      <c r="I59" s="7"/>
      <c r="J59" s="5" t="s">
        <v>18</v>
      </c>
      <c r="K59" s="27">
        <v>-21.2</v>
      </c>
      <c r="L59" s="8">
        <v>41324</v>
      </c>
      <c r="M59" s="21" t="s">
        <v>20</v>
      </c>
      <c r="N59" s="5" t="s">
        <v>21</v>
      </c>
      <c r="O59" s="9">
        <v>45952672</v>
      </c>
      <c r="P59" s="10" t="s">
        <v>262</v>
      </c>
      <c r="Q59" s="10" t="s">
        <v>32</v>
      </c>
    </row>
    <row r="60" spans="1:17" ht="56.25">
      <c r="A60" s="16">
        <f t="shared" si="1"/>
        <v>2013021057</v>
      </c>
      <c r="B60" s="5" t="s">
        <v>25</v>
      </c>
      <c r="C60" s="27">
        <v>1853.64</v>
      </c>
      <c r="D60" s="7" t="s">
        <v>270</v>
      </c>
      <c r="E60" s="8">
        <v>41332</v>
      </c>
      <c r="F60" s="30" t="s">
        <v>27</v>
      </c>
      <c r="G60" s="30" t="s">
        <v>28</v>
      </c>
      <c r="H60" s="31">
        <v>45713030</v>
      </c>
      <c r="I60" s="32" t="s">
        <v>273</v>
      </c>
      <c r="J60" s="5" t="s">
        <v>25</v>
      </c>
      <c r="K60" s="27">
        <v>1853.64</v>
      </c>
      <c r="L60" s="8">
        <v>41326</v>
      </c>
      <c r="M60" s="30" t="s">
        <v>27</v>
      </c>
      <c r="N60" s="30" t="s">
        <v>28</v>
      </c>
      <c r="O60" s="31">
        <v>45713030</v>
      </c>
      <c r="P60" s="10" t="s">
        <v>262</v>
      </c>
      <c r="Q60" s="10" t="s">
        <v>32</v>
      </c>
    </row>
    <row r="61" spans="1:17" ht="56.25">
      <c r="A61" s="16">
        <f t="shared" si="1"/>
        <v>2013021058</v>
      </c>
      <c r="B61" s="5" t="s">
        <v>25</v>
      </c>
      <c r="C61" s="27">
        <v>668.97</v>
      </c>
      <c r="D61" s="7" t="s">
        <v>270</v>
      </c>
      <c r="E61" s="8">
        <v>41331</v>
      </c>
      <c r="F61" s="30" t="s">
        <v>27</v>
      </c>
      <c r="G61" s="30" t="s">
        <v>28</v>
      </c>
      <c r="H61" s="31">
        <v>45713031</v>
      </c>
      <c r="I61" s="7" t="s">
        <v>272</v>
      </c>
      <c r="J61" s="5" t="s">
        <v>25</v>
      </c>
      <c r="K61" s="27">
        <v>668.97</v>
      </c>
      <c r="L61" s="8">
        <v>41326</v>
      </c>
      <c r="M61" s="30" t="s">
        <v>27</v>
      </c>
      <c r="N61" s="30" t="s">
        <v>28</v>
      </c>
      <c r="O61" s="31">
        <v>45713031</v>
      </c>
      <c r="P61" s="10" t="s">
        <v>262</v>
      </c>
      <c r="Q61" s="10" t="s">
        <v>32</v>
      </c>
    </row>
    <row r="62" spans="1:17" ht="56.25">
      <c r="A62" s="16">
        <f t="shared" si="1"/>
        <v>2013021059</v>
      </c>
      <c r="B62" s="5" t="s">
        <v>25</v>
      </c>
      <c r="C62" s="27">
        <v>1025.75</v>
      </c>
      <c r="D62" s="7" t="s">
        <v>270</v>
      </c>
      <c r="E62" s="8">
        <v>41331</v>
      </c>
      <c r="F62" s="30" t="s">
        <v>27</v>
      </c>
      <c r="G62" s="30" t="s">
        <v>28</v>
      </c>
      <c r="H62" s="31">
        <v>45713032</v>
      </c>
      <c r="I62" s="7" t="s">
        <v>271</v>
      </c>
      <c r="J62" s="5" t="s">
        <v>25</v>
      </c>
      <c r="K62" s="27">
        <v>1025.75</v>
      </c>
      <c r="L62" s="8">
        <v>41327</v>
      </c>
      <c r="M62" s="30" t="s">
        <v>27</v>
      </c>
      <c r="N62" s="30" t="s">
        <v>28</v>
      </c>
      <c r="O62" s="31">
        <v>45713032</v>
      </c>
      <c r="P62" s="10" t="s">
        <v>262</v>
      </c>
      <c r="Q62" s="10" t="s">
        <v>32</v>
      </c>
    </row>
    <row r="63" spans="1:17" ht="56.25">
      <c r="A63" s="16">
        <f t="shared" si="1"/>
        <v>2013021060</v>
      </c>
      <c r="B63" s="5" t="s">
        <v>25</v>
      </c>
      <c r="C63" s="27">
        <v>454.7</v>
      </c>
      <c r="D63" s="7" t="s">
        <v>270</v>
      </c>
      <c r="E63" s="8">
        <v>41332</v>
      </c>
      <c r="F63" s="30" t="s">
        <v>27</v>
      </c>
      <c r="G63" s="30" t="s">
        <v>28</v>
      </c>
      <c r="H63" s="31">
        <v>45713033</v>
      </c>
      <c r="I63" s="7" t="s">
        <v>269</v>
      </c>
      <c r="J63" s="5" t="s">
        <v>25</v>
      </c>
      <c r="K63" s="27">
        <v>454.7</v>
      </c>
      <c r="L63" s="8">
        <v>41326</v>
      </c>
      <c r="M63" s="30" t="s">
        <v>27</v>
      </c>
      <c r="N63" s="30" t="s">
        <v>28</v>
      </c>
      <c r="O63" s="31">
        <v>45713033</v>
      </c>
      <c r="P63" s="10" t="s">
        <v>262</v>
      </c>
      <c r="Q63" s="10" t="s">
        <v>32</v>
      </c>
    </row>
    <row r="64" spans="1:17" ht="33.75">
      <c r="A64" s="16">
        <f t="shared" si="1"/>
        <v>2013021061</v>
      </c>
      <c r="B64" s="5" t="s">
        <v>25</v>
      </c>
      <c r="C64" s="27">
        <v>1.65</v>
      </c>
      <c r="D64" s="7"/>
      <c r="E64" s="8">
        <v>41324</v>
      </c>
      <c r="F64" s="18" t="s">
        <v>268</v>
      </c>
      <c r="G64" s="18" t="s">
        <v>267</v>
      </c>
      <c r="H64" s="19">
        <v>35800763</v>
      </c>
      <c r="I64" s="7"/>
      <c r="J64" s="5"/>
      <c r="K64" s="27"/>
      <c r="L64" s="8"/>
      <c r="M64" s="18"/>
      <c r="N64" s="18"/>
      <c r="O64" s="19"/>
      <c r="P64" s="10"/>
      <c r="Q64" s="10"/>
    </row>
    <row r="65" spans="1:17" ht="33.75">
      <c r="A65" s="16">
        <f t="shared" si="1"/>
        <v>2013021062</v>
      </c>
      <c r="B65" s="5" t="s">
        <v>266</v>
      </c>
      <c r="C65" s="27">
        <v>245.64</v>
      </c>
      <c r="D65" s="7" t="s">
        <v>147</v>
      </c>
      <c r="E65" s="8">
        <v>245.64</v>
      </c>
      <c r="F65" s="21" t="s">
        <v>265</v>
      </c>
      <c r="G65" s="5" t="s">
        <v>264</v>
      </c>
      <c r="H65" s="9">
        <v>35697270</v>
      </c>
      <c r="I65" s="7"/>
      <c r="J65" s="5"/>
      <c r="K65" s="27"/>
      <c r="L65" s="8"/>
      <c r="M65" s="21"/>
      <c r="N65" s="5"/>
      <c r="O65" s="9"/>
      <c r="P65" s="10"/>
      <c r="Q65" s="10"/>
    </row>
    <row r="66" spans="1:17" ht="56.25">
      <c r="A66" s="16">
        <f t="shared" si="1"/>
        <v>2013021063</v>
      </c>
      <c r="B66" s="5" t="s">
        <v>18</v>
      </c>
      <c r="C66" s="27">
        <v>1215.47</v>
      </c>
      <c r="D66" s="7" t="s">
        <v>263</v>
      </c>
      <c r="E66" s="8">
        <v>41333</v>
      </c>
      <c r="F66" s="21" t="s">
        <v>20</v>
      </c>
      <c r="G66" s="5" t="s">
        <v>21</v>
      </c>
      <c r="H66" s="9">
        <v>45952672</v>
      </c>
      <c r="I66" s="7"/>
      <c r="J66" s="5" t="s">
        <v>18</v>
      </c>
      <c r="K66" s="27">
        <v>1215.47</v>
      </c>
      <c r="L66" s="8">
        <v>41331</v>
      </c>
      <c r="M66" s="21" t="s">
        <v>20</v>
      </c>
      <c r="N66" s="5" t="s">
        <v>21</v>
      </c>
      <c r="O66" s="9">
        <v>45952672</v>
      </c>
      <c r="P66" s="10" t="s">
        <v>262</v>
      </c>
      <c r="Q66" s="10" t="s">
        <v>32</v>
      </c>
    </row>
    <row r="67" spans="1:17" ht="56.25">
      <c r="A67" s="16">
        <f t="shared" si="1"/>
        <v>2013021064</v>
      </c>
      <c r="B67" s="5" t="s">
        <v>18</v>
      </c>
      <c r="C67" s="27">
        <v>-10.98</v>
      </c>
      <c r="D67" s="7" t="s">
        <v>263</v>
      </c>
      <c r="E67" s="8">
        <v>41333</v>
      </c>
      <c r="F67" s="21" t="s">
        <v>20</v>
      </c>
      <c r="G67" s="5" t="s">
        <v>21</v>
      </c>
      <c r="H67" s="9">
        <v>45952672</v>
      </c>
      <c r="I67" s="7"/>
      <c r="J67" s="5" t="s">
        <v>18</v>
      </c>
      <c r="K67" s="27">
        <v>-10.98</v>
      </c>
      <c r="L67" s="8">
        <v>41331</v>
      </c>
      <c r="M67" s="21" t="s">
        <v>20</v>
      </c>
      <c r="N67" s="5" t="s">
        <v>21</v>
      </c>
      <c r="O67" s="9">
        <v>45952672</v>
      </c>
      <c r="P67" s="10" t="s">
        <v>262</v>
      </c>
      <c r="Q67" s="10" t="s">
        <v>32</v>
      </c>
    </row>
    <row r="68" spans="1:17" ht="33.75">
      <c r="A68" s="16">
        <f t="shared" si="1"/>
        <v>2013021065</v>
      </c>
      <c r="B68" s="5" t="s">
        <v>164</v>
      </c>
      <c r="C68" s="27">
        <v>39.36</v>
      </c>
      <c r="D68" s="7" t="s">
        <v>165</v>
      </c>
      <c r="E68" s="8">
        <v>41331</v>
      </c>
      <c r="F68" s="21" t="s">
        <v>261</v>
      </c>
      <c r="G68" s="5" t="s">
        <v>260</v>
      </c>
      <c r="H68" s="9">
        <v>35743364</v>
      </c>
      <c r="I68" s="7"/>
      <c r="J68" s="5"/>
      <c r="K68" s="27"/>
      <c r="L68" s="8"/>
      <c r="M68" s="21"/>
      <c r="N68" s="5"/>
      <c r="O68" s="9"/>
      <c r="P68" s="10"/>
      <c r="Q68" s="10"/>
    </row>
    <row r="69" spans="1:17" ht="67.5">
      <c r="A69" s="16">
        <f aca="true" t="shared" si="2" ref="A69:A100">SUM(A68+1)</f>
        <v>2013021066</v>
      </c>
      <c r="B69" s="27" t="s">
        <v>58</v>
      </c>
      <c r="C69" s="27">
        <v>36.26</v>
      </c>
      <c r="D69" s="7"/>
      <c r="E69" s="8">
        <v>41333</v>
      </c>
      <c r="F69" s="21" t="s">
        <v>259</v>
      </c>
      <c r="G69" s="5" t="s">
        <v>258</v>
      </c>
      <c r="H69" s="9">
        <v>31644023</v>
      </c>
      <c r="I69" s="7" t="s">
        <v>201</v>
      </c>
      <c r="J69" s="27" t="s">
        <v>58</v>
      </c>
      <c r="K69" s="27">
        <v>36.26</v>
      </c>
      <c r="L69" s="8">
        <v>41302</v>
      </c>
      <c r="M69" s="21" t="s">
        <v>259</v>
      </c>
      <c r="N69" s="5" t="s">
        <v>258</v>
      </c>
      <c r="O69" s="9">
        <v>31644023</v>
      </c>
      <c r="P69" s="10" t="s">
        <v>192</v>
      </c>
      <c r="Q69" s="10" t="s">
        <v>193</v>
      </c>
    </row>
    <row r="70" spans="1:17" ht="45">
      <c r="A70" s="16">
        <f t="shared" si="2"/>
        <v>2013021067</v>
      </c>
      <c r="B70" s="5" t="s">
        <v>168</v>
      </c>
      <c r="C70" s="27">
        <v>298.54</v>
      </c>
      <c r="D70" s="35" t="s">
        <v>169</v>
      </c>
      <c r="E70" s="8">
        <v>41333</v>
      </c>
      <c r="F70" s="30" t="s">
        <v>249</v>
      </c>
      <c r="G70" s="30" t="s">
        <v>248</v>
      </c>
      <c r="H70" s="31">
        <v>35766469</v>
      </c>
      <c r="I70" s="7"/>
      <c r="J70" s="27"/>
      <c r="K70" s="27"/>
      <c r="L70" s="8"/>
      <c r="M70" s="30"/>
      <c r="N70" s="30"/>
      <c r="O70" s="31"/>
      <c r="P70" s="10"/>
      <c r="Q70" s="10"/>
    </row>
    <row r="71" spans="1:17" ht="33.75">
      <c r="A71" s="16">
        <f t="shared" si="2"/>
        <v>2013021068</v>
      </c>
      <c r="B71" s="5" t="s">
        <v>256</v>
      </c>
      <c r="C71" s="27">
        <v>271.99</v>
      </c>
      <c r="D71" s="7" t="s">
        <v>98</v>
      </c>
      <c r="E71" s="8">
        <v>41333</v>
      </c>
      <c r="F71" s="18" t="s">
        <v>96</v>
      </c>
      <c r="G71" s="18" t="s">
        <v>97</v>
      </c>
      <c r="H71" s="19">
        <v>36210021</v>
      </c>
      <c r="I71" s="7" t="s">
        <v>257</v>
      </c>
      <c r="J71" s="5" t="s">
        <v>256</v>
      </c>
      <c r="K71" s="27">
        <v>271.99</v>
      </c>
      <c r="L71" s="8">
        <v>41325</v>
      </c>
      <c r="M71" s="18" t="s">
        <v>96</v>
      </c>
      <c r="N71" s="18" t="s">
        <v>97</v>
      </c>
      <c r="O71" s="19">
        <v>36210021</v>
      </c>
      <c r="P71" s="10" t="s">
        <v>255</v>
      </c>
      <c r="Q71" s="10" t="s">
        <v>254</v>
      </c>
    </row>
    <row r="72" spans="1:17" ht="33.75">
      <c r="A72" s="16">
        <f t="shared" si="2"/>
        <v>2013021069</v>
      </c>
      <c r="B72" s="5" t="s">
        <v>253</v>
      </c>
      <c r="C72" s="27">
        <v>26.9</v>
      </c>
      <c r="D72" s="7" t="s">
        <v>252</v>
      </c>
      <c r="E72" s="8">
        <v>41333</v>
      </c>
      <c r="F72" s="21" t="s">
        <v>251</v>
      </c>
      <c r="G72" s="5" t="s">
        <v>250</v>
      </c>
      <c r="H72" s="9">
        <v>685852</v>
      </c>
      <c r="I72" s="7"/>
      <c r="J72" s="5"/>
      <c r="K72" s="27"/>
      <c r="L72" s="8"/>
      <c r="M72" s="21"/>
      <c r="N72" s="5"/>
      <c r="O72" s="9"/>
      <c r="P72" s="10"/>
      <c r="Q72" s="10"/>
    </row>
    <row r="73" spans="1:17" ht="45">
      <c r="A73" s="16">
        <f t="shared" si="2"/>
        <v>2013021070</v>
      </c>
      <c r="B73" s="5" t="s">
        <v>168</v>
      </c>
      <c r="C73" s="27">
        <v>99.72</v>
      </c>
      <c r="D73" s="7" t="s">
        <v>207</v>
      </c>
      <c r="E73" s="8">
        <v>41333</v>
      </c>
      <c r="F73" s="30" t="s">
        <v>249</v>
      </c>
      <c r="G73" s="30" t="s">
        <v>248</v>
      </c>
      <c r="H73" s="31">
        <v>35766469</v>
      </c>
      <c r="I73" s="7"/>
      <c r="J73" s="5"/>
      <c r="K73" s="27"/>
      <c r="L73" s="8"/>
      <c r="M73" s="18"/>
      <c r="N73" s="18"/>
      <c r="O73" s="19"/>
      <c r="P73" s="10"/>
      <c r="Q73" s="10"/>
    </row>
    <row r="74" spans="1:17" ht="33.75">
      <c r="A74" s="16">
        <f t="shared" si="2"/>
        <v>2013021071</v>
      </c>
      <c r="B74" s="5" t="s">
        <v>247</v>
      </c>
      <c r="C74" s="27">
        <v>1991.72</v>
      </c>
      <c r="D74" s="7" t="s">
        <v>246</v>
      </c>
      <c r="E74" s="8">
        <v>41333</v>
      </c>
      <c r="F74" s="30" t="s">
        <v>245</v>
      </c>
      <c r="G74" s="30" t="s">
        <v>244</v>
      </c>
      <c r="H74" s="31">
        <v>3657046</v>
      </c>
      <c r="I74" s="7"/>
      <c r="J74" s="5"/>
      <c r="K74" s="27"/>
      <c r="L74" s="8"/>
      <c r="M74" s="30"/>
      <c r="N74" s="30"/>
      <c r="O74" s="31"/>
      <c r="P74" s="10"/>
      <c r="Q74" s="10"/>
    </row>
    <row r="75" spans="1:17" ht="33.75">
      <c r="A75" s="16">
        <f t="shared" si="2"/>
        <v>2013021072</v>
      </c>
      <c r="B75" s="5" t="s">
        <v>176</v>
      </c>
      <c r="C75" s="27">
        <v>5.86</v>
      </c>
      <c r="D75" s="7" t="s">
        <v>177</v>
      </c>
      <c r="E75" s="8">
        <v>41333</v>
      </c>
      <c r="F75" s="22" t="s">
        <v>243</v>
      </c>
      <c r="G75" s="5" t="s">
        <v>179</v>
      </c>
      <c r="H75" s="5" t="s">
        <v>242</v>
      </c>
      <c r="I75" s="7"/>
      <c r="J75" s="5"/>
      <c r="K75" s="27"/>
      <c r="L75" s="8"/>
      <c r="M75" s="22"/>
      <c r="N75" s="5"/>
      <c r="O75" s="5"/>
      <c r="P75" s="10"/>
      <c r="Q75" s="10"/>
    </row>
    <row r="76" spans="1:17" ht="45">
      <c r="A76" s="16">
        <f t="shared" si="2"/>
        <v>2013021073</v>
      </c>
      <c r="B76" s="5" t="s">
        <v>211</v>
      </c>
      <c r="C76" s="27">
        <v>20240.74</v>
      </c>
      <c r="D76" s="7"/>
      <c r="E76" s="8">
        <v>41333</v>
      </c>
      <c r="F76" s="21" t="s">
        <v>52</v>
      </c>
      <c r="G76" s="5" t="s">
        <v>53</v>
      </c>
      <c r="H76" s="9">
        <v>35815256</v>
      </c>
      <c r="I76" s="7"/>
      <c r="J76" s="5"/>
      <c r="K76" s="27"/>
      <c r="L76" s="8"/>
      <c r="M76" s="18"/>
      <c r="N76" s="18"/>
      <c r="O76" s="19"/>
      <c r="P76" s="10"/>
      <c r="Q76" s="10"/>
    </row>
    <row r="77" spans="1:17" ht="33.75">
      <c r="A77" s="16">
        <f t="shared" si="2"/>
        <v>2013021074</v>
      </c>
      <c r="B77" s="5" t="s">
        <v>241</v>
      </c>
      <c r="C77" s="27">
        <v>4015.01</v>
      </c>
      <c r="D77" s="7"/>
      <c r="E77" s="8">
        <v>41333</v>
      </c>
      <c r="F77" s="23" t="s">
        <v>128</v>
      </c>
      <c r="G77" s="18" t="s">
        <v>129</v>
      </c>
      <c r="H77" s="19">
        <v>36211222</v>
      </c>
      <c r="I77" s="7"/>
      <c r="J77" s="5"/>
      <c r="K77" s="27"/>
      <c r="L77" s="8"/>
      <c r="M77" s="18"/>
      <c r="N77" s="18"/>
      <c r="O77" s="19"/>
      <c r="P77" s="10"/>
      <c r="Q77" s="10"/>
    </row>
    <row r="78" spans="1:17" ht="33.75">
      <c r="A78" s="16">
        <f t="shared" si="2"/>
        <v>2013021075</v>
      </c>
      <c r="B78" s="5" t="s">
        <v>117</v>
      </c>
      <c r="C78" s="27">
        <v>0</v>
      </c>
      <c r="D78" s="7" t="s">
        <v>118</v>
      </c>
      <c r="E78" s="8">
        <v>41333</v>
      </c>
      <c r="F78" s="18" t="s">
        <v>240</v>
      </c>
      <c r="G78" s="18" t="s">
        <v>239</v>
      </c>
      <c r="H78" s="19">
        <v>31322832</v>
      </c>
      <c r="I78" s="7"/>
      <c r="J78" s="5"/>
      <c r="K78" s="27"/>
      <c r="L78" s="8"/>
      <c r="M78" s="30"/>
      <c r="N78" s="30"/>
      <c r="O78" s="31"/>
      <c r="P78" s="10"/>
      <c r="Q78" s="10"/>
    </row>
    <row r="79" spans="1:17" ht="12.75">
      <c r="A79" s="16">
        <f t="shared" si="2"/>
        <v>2013021076</v>
      </c>
      <c r="B79" s="5"/>
      <c r="C79" s="27"/>
      <c r="D79" s="7"/>
      <c r="E79" s="8"/>
      <c r="F79" s="30"/>
      <c r="G79" s="30"/>
      <c r="H79" s="31"/>
      <c r="I79" s="7"/>
      <c r="J79" s="5"/>
      <c r="K79" s="27"/>
      <c r="L79" s="8"/>
      <c r="M79" s="30"/>
      <c r="N79" s="30"/>
      <c r="O79" s="31"/>
      <c r="P79" s="10"/>
      <c r="Q79" s="10"/>
    </row>
    <row r="80" spans="1:17" ht="12.75">
      <c r="A80" s="16">
        <f t="shared" si="2"/>
        <v>2013021077</v>
      </c>
      <c r="B80" s="5"/>
      <c r="C80" s="27"/>
      <c r="D80" s="7"/>
      <c r="E80" s="8"/>
      <c r="F80" s="21"/>
      <c r="G80" s="5"/>
      <c r="H80" s="9"/>
      <c r="I80" s="7"/>
      <c r="J80" s="5"/>
      <c r="K80" s="27"/>
      <c r="L80" s="8"/>
      <c r="M80" s="21"/>
      <c r="N80" s="5"/>
      <c r="O80" s="9"/>
      <c r="P80" s="10"/>
      <c r="Q80" s="10"/>
    </row>
    <row r="81" spans="1:17" ht="12.75">
      <c r="A81" s="16">
        <f t="shared" si="2"/>
        <v>2013021078</v>
      </c>
      <c r="B81" s="5"/>
      <c r="C81" s="27"/>
      <c r="D81" s="7"/>
      <c r="E81" s="8"/>
      <c r="F81" s="30"/>
      <c r="G81" s="30"/>
      <c r="H81" s="31"/>
      <c r="I81" s="7"/>
      <c r="J81" s="5"/>
      <c r="K81" s="27"/>
      <c r="L81" s="33"/>
      <c r="M81" s="30"/>
      <c r="N81" s="30"/>
      <c r="O81" s="31"/>
      <c r="P81" s="10"/>
      <c r="Q81" s="10"/>
    </row>
    <row r="82" spans="1:17" ht="12.75">
      <c r="A82" s="16">
        <f t="shared" si="2"/>
        <v>2013021079</v>
      </c>
      <c r="B82" s="5"/>
      <c r="C82" s="27"/>
      <c r="D82" s="7"/>
      <c r="E82" s="8"/>
      <c r="F82" s="30"/>
      <c r="G82" s="30"/>
      <c r="H82" s="31"/>
      <c r="I82" s="12"/>
      <c r="J82" s="5"/>
      <c r="K82" s="27"/>
      <c r="L82" s="8"/>
      <c r="M82" s="30"/>
      <c r="N82" s="30"/>
      <c r="O82" s="31"/>
      <c r="P82" s="10"/>
      <c r="Q82" s="10"/>
    </row>
    <row r="83" spans="1:17" ht="12.75">
      <c r="A83" s="16">
        <f t="shared" si="2"/>
        <v>2013021080</v>
      </c>
      <c r="B83" s="5"/>
      <c r="C83" s="27"/>
      <c r="D83" s="7"/>
      <c r="E83" s="8"/>
      <c r="F83" s="30"/>
      <c r="G83" s="30"/>
      <c r="H83" s="31"/>
      <c r="I83" s="7"/>
      <c r="J83" s="5"/>
      <c r="K83" s="27"/>
      <c r="L83" s="8"/>
      <c r="M83" s="30"/>
      <c r="N83" s="30"/>
      <c r="O83" s="31"/>
      <c r="P83" s="10"/>
      <c r="Q83" s="10"/>
    </row>
    <row r="84" spans="1:17" ht="12.75">
      <c r="A84" s="16">
        <f t="shared" si="2"/>
        <v>2013021081</v>
      </c>
      <c r="B84" s="5"/>
      <c r="C84" s="27"/>
      <c r="D84" s="7"/>
      <c r="E84" s="8"/>
      <c r="F84" s="18"/>
      <c r="G84" s="18"/>
      <c r="H84" s="19"/>
      <c r="I84" s="11"/>
      <c r="J84" s="5"/>
      <c r="K84" s="27"/>
      <c r="L84" s="8"/>
      <c r="M84" s="18"/>
      <c r="N84" s="18"/>
      <c r="O84" s="19"/>
      <c r="P84" s="10"/>
      <c r="Q84" s="10"/>
    </row>
    <row r="85" spans="1:17" ht="12.75">
      <c r="A85" s="16">
        <f t="shared" si="2"/>
        <v>2013021082</v>
      </c>
      <c r="B85" s="5"/>
      <c r="C85" s="27"/>
      <c r="D85" s="7"/>
      <c r="E85" s="8"/>
      <c r="F85" s="18"/>
      <c r="G85" s="18"/>
      <c r="H85" s="19"/>
      <c r="I85" s="7"/>
      <c r="J85" s="5"/>
      <c r="K85" s="27"/>
      <c r="L85" s="8"/>
      <c r="M85" s="18"/>
      <c r="N85" s="18"/>
      <c r="O85" s="19"/>
      <c r="P85" s="10"/>
      <c r="Q85" s="10"/>
    </row>
    <row r="86" spans="1:17" ht="12.75">
      <c r="A86" s="16">
        <f t="shared" si="2"/>
        <v>2013021083</v>
      </c>
      <c r="B86" s="5"/>
      <c r="C86" s="27"/>
      <c r="D86" s="7"/>
      <c r="E86" s="8"/>
      <c r="F86" s="30"/>
      <c r="G86" s="30"/>
      <c r="H86" s="31"/>
      <c r="I86" s="7"/>
      <c r="J86" s="5"/>
      <c r="K86" s="27"/>
      <c r="L86" s="8"/>
      <c r="M86" s="30"/>
      <c r="N86" s="30"/>
      <c r="O86" s="31"/>
      <c r="P86" s="10"/>
      <c r="Q86" s="10"/>
    </row>
    <row r="87" spans="1:17" ht="12.75">
      <c r="A87" s="16">
        <f t="shared" si="2"/>
        <v>2013021084</v>
      </c>
      <c r="B87" s="5"/>
      <c r="C87" s="27"/>
      <c r="D87" s="7"/>
      <c r="E87" s="8"/>
      <c r="F87" s="30"/>
      <c r="G87" s="30"/>
      <c r="H87" s="31"/>
      <c r="I87" s="7"/>
      <c r="J87" s="13"/>
      <c r="K87" s="27"/>
      <c r="L87" s="8"/>
      <c r="M87" s="30"/>
      <c r="N87" s="30"/>
      <c r="O87" s="31"/>
      <c r="P87" s="10"/>
      <c r="Q87" s="10"/>
    </row>
    <row r="88" spans="1:17" ht="12.75">
      <c r="A88" s="16">
        <f t="shared" si="2"/>
        <v>2013021085</v>
      </c>
      <c r="B88" s="5"/>
      <c r="C88" s="27"/>
      <c r="D88" s="7"/>
      <c r="E88" s="8"/>
      <c r="F88" s="30"/>
      <c r="G88" s="30"/>
      <c r="H88" s="31"/>
      <c r="I88" s="7"/>
      <c r="J88" s="13"/>
      <c r="K88" s="27"/>
      <c r="L88" s="8"/>
      <c r="M88" s="30"/>
      <c r="N88" s="30"/>
      <c r="O88" s="31"/>
      <c r="P88" s="10"/>
      <c r="Q88" s="10"/>
    </row>
    <row r="89" spans="1:17" ht="12.75">
      <c r="A89" s="16">
        <f t="shared" si="2"/>
        <v>2013021086</v>
      </c>
      <c r="B89" s="5"/>
      <c r="C89" s="27"/>
      <c r="D89" s="7"/>
      <c r="E89" s="8"/>
      <c r="F89" s="30"/>
      <c r="G89" s="30"/>
      <c r="H89" s="31"/>
      <c r="I89" s="7"/>
      <c r="J89" s="13"/>
      <c r="K89" s="27"/>
      <c r="L89" s="8"/>
      <c r="M89" s="30"/>
      <c r="N89" s="30"/>
      <c r="O89" s="31"/>
      <c r="P89" s="10"/>
      <c r="Q89" s="10"/>
    </row>
    <row r="90" spans="1:17" ht="12.75">
      <c r="A90" s="16">
        <f t="shared" si="2"/>
        <v>2013021087</v>
      </c>
      <c r="B90" s="5"/>
      <c r="C90" s="26"/>
      <c r="D90" s="7"/>
      <c r="E90" s="8"/>
      <c r="F90" s="21"/>
      <c r="G90" s="5"/>
      <c r="H90" s="9"/>
      <c r="I90" s="7"/>
      <c r="J90" s="5"/>
      <c r="K90" s="27"/>
      <c r="L90" s="8"/>
      <c r="M90" s="30"/>
      <c r="N90" s="30"/>
      <c r="O90" s="31"/>
      <c r="P90" s="10"/>
      <c r="Q90" s="10"/>
    </row>
    <row r="91" spans="1:17" ht="12.75">
      <c r="A91" s="16">
        <f t="shared" si="2"/>
        <v>2013021088</v>
      </c>
      <c r="B91" s="5"/>
      <c r="C91" s="27"/>
      <c r="D91" s="7"/>
      <c r="E91" s="8"/>
      <c r="F91" s="21"/>
      <c r="G91" s="5"/>
      <c r="H91" s="9"/>
      <c r="I91" s="7"/>
      <c r="J91" s="5"/>
      <c r="K91" s="27"/>
      <c r="L91" s="8"/>
      <c r="M91" s="21"/>
      <c r="N91" s="5"/>
      <c r="O91" s="9"/>
      <c r="P91" s="10"/>
      <c r="Q91" s="10"/>
    </row>
    <row r="92" spans="1:17" ht="12.75">
      <c r="A92" s="16">
        <f t="shared" si="2"/>
        <v>2013021089</v>
      </c>
      <c r="B92" s="5"/>
      <c r="C92" s="27"/>
      <c r="D92" s="7"/>
      <c r="E92" s="8"/>
      <c r="F92" s="30"/>
      <c r="G92" s="30"/>
      <c r="H92" s="31"/>
      <c r="I92" s="7"/>
      <c r="J92" s="5"/>
      <c r="K92" s="27"/>
      <c r="L92" s="8"/>
      <c r="M92" s="30"/>
      <c r="N92" s="30"/>
      <c r="O92" s="31"/>
      <c r="P92" s="10"/>
      <c r="Q92" s="10"/>
    </row>
    <row r="93" spans="1:17" ht="12.75">
      <c r="A93" s="16">
        <f t="shared" si="2"/>
        <v>2013021090</v>
      </c>
      <c r="B93" s="5"/>
      <c r="C93" s="27"/>
      <c r="D93" s="7"/>
      <c r="E93" s="8"/>
      <c r="F93" s="21"/>
      <c r="G93" s="5"/>
      <c r="H93" s="9"/>
      <c r="I93" s="7"/>
      <c r="J93" s="5"/>
      <c r="K93" s="27"/>
      <c r="L93" s="8"/>
      <c r="M93" s="21"/>
      <c r="N93" s="5"/>
      <c r="O93" s="9"/>
      <c r="P93" s="10"/>
      <c r="Q93" s="10"/>
    </row>
    <row r="94" spans="1:17" ht="12.75">
      <c r="A94" s="16">
        <f t="shared" si="2"/>
        <v>2013021091</v>
      </c>
      <c r="B94" s="5"/>
      <c r="C94" s="27"/>
      <c r="D94" s="7"/>
      <c r="E94" s="8"/>
      <c r="F94" s="18"/>
      <c r="G94" s="18"/>
      <c r="H94" s="19"/>
      <c r="I94" s="7"/>
      <c r="J94" s="5"/>
      <c r="K94" s="27"/>
      <c r="L94" s="8"/>
      <c r="M94" s="18"/>
      <c r="N94" s="18"/>
      <c r="O94" s="19"/>
      <c r="P94" s="10"/>
      <c r="Q94" s="10"/>
    </row>
    <row r="95" spans="1:17" ht="12.75">
      <c r="A95" s="16">
        <f t="shared" si="2"/>
        <v>2013021092</v>
      </c>
      <c r="B95" s="5"/>
      <c r="C95" s="27"/>
      <c r="D95" s="7"/>
      <c r="E95" s="8"/>
      <c r="F95" s="21"/>
      <c r="G95" s="5"/>
      <c r="H95" s="9"/>
      <c r="I95" s="7"/>
      <c r="J95" s="5"/>
      <c r="K95" s="27"/>
      <c r="L95" s="7"/>
      <c r="M95" s="21"/>
      <c r="N95" s="5"/>
      <c r="O95" s="9"/>
      <c r="P95" s="9"/>
      <c r="Q95" s="10"/>
    </row>
    <row r="96" spans="1:17" ht="12.75">
      <c r="A96" s="16">
        <f t="shared" si="2"/>
        <v>2013021093</v>
      </c>
      <c r="B96" s="5"/>
      <c r="C96" s="27"/>
      <c r="D96" s="7"/>
      <c r="E96" s="8"/>
      <c r="F96" s="21"/>
      <c r="G96" s="5"/>
      <c r="H96" s="9"/>
      <c r="I96" s="7"/>
      <c r="J96" s="5"/>
      <c r="K96" s="27"/>
      <c r="L96" s="8"/>
      <c r="M96" s="21"/>
      <c r="N96" s="5"/>
      <c r="O96" s="9"/>
      <c r="P96" s="10"/>
      <c r="Q96" s="10"/>
    </row>
    <row r="97" spans="1:17" ht="12.75">
      <c r="A97" s="16">
        <f t="shared" si="2"/>
        <v>2013021094</v>
      </c>
      <c r="B97" s="5"/>
      <c r="C97" s="27"/>
      <c r="D97" s="7"/>
      <c r="E97" s="8"/>
      <c r="F97" s="23"/>
      <c r="G97" s="18"/>
      <c r="H97" s="19"/>
      <c r="I97" s="7"/>
      <c r="J97" s="5"/>
      <c r="K97" s="27"/>
      <c r="L97" s="8"/>
      <c r="M97" s="23"/>
      <c r="N97" s="18"/>
      <c r="O97" s="19"/>
      <c r="P97" s="10"/>
      <c r="Q97" s="10"/>
    </row>
    <row r="98" spans="1:17" ht="12.75">
      <c r="A98" s="16">
        <f t="shared" si="2"/>
        <v>2013021095</v>
      </c>
      <c r="B98" s="5"/>
      <c r="C98" s="27"/>
      <c r="D98" s="7"/>
      <c r="E98" s="8"/>
      <c r="F98" s="23"/>
      <c r="G98" s="18"/>
      <c r="H98" s="19"/>
      <c r="I98" s="7"/>
      <c r="J98" s="5"/>
      <c r="K98" s="27"/>
      <c r="L98" s="8"/>
      <c r="M98" s="23"/>
      <c r="N98" s="18"/>
      <c r="O98" s="19"/>
      <c r="P98" s="10"/>
      <c r="Q98" s="10"/>
    </row>
    <row r="99" spans="1:17" ht="12.75">
      <c r="A99" s="16">
        <f t="shared" si="2"/>
        <v>2013021096</v>
      </c>
      <c r="B99" s="5"/>
      <c r="C99" s="27"/>
      <c r="D99" s="7"/>
      <c r="E99" s="8"/>
      <c r="F99" s="23"/>
      <c r="G99" s="18"/>
      <c r="H99" s="19"/>
      <c r="I99" s="7"/>
      <c r="J99" s="5"/>
      <c r="K99" s="27"/>
      <c r="L99" s="8"/>
      <c r="M99" s="23"/>
      <c r="N99" s="18"/>
      <c r="O99" s="19"/>
      <c r="P99" s="10"/>
      <c r="Q99" s="10"/>
    </row>
    <row r="100" spans="1:17" ht="12.75">
      <c r="A100" s="16">
        <f t="shared" si="2"/>
        <v>2013021097</v>
      </c>
      <c r="B100" s="5"/>
      <c r="C100" s="27"/>
      <c r="D100" s="7"/>
      <c r="E100" s="8"/>
      <c r="F100" s="23"/>
      <c r="G100" s="18"/>
      <c r="H100" s="19"/>
      <c r="I100" s="7"/>
      <c r="J100" s="5"/>
      <c r="K100" s="27"/>
      <c r="L100" s="8"/>
      <c r="M100" s="23"/>
      <c r="N100" s="18"/>
      <c r="O100" s="19"/>
      <c r="P100" s="10"/>
      <c r="Q100" s="10"/>
    </row>
    <row r="101" spans="1:17" ht="12.75">
      <c r="A101" s="16">
        <f aca="true" t="shared" si="3" ref="A101:A123">SUM(A100+1)</f>
        <v>2013021098</v>
      </c>
      <c r="B101" s="5"/>
      <c r="C101" s="27"/>
      <c r="D101" s="7"/>
      <c r="E101" s="8"/>
      <c r="F101" s="21"/>
      <c r="G101" s="5"/>
      <c r="H101" s="9"/>
      <c r="I101" s="7"/>
      <c r="J101" s="5"/>
      <c r="K101" s="27"/>
      <c r="L101" s="8"/>
      <c r="M101" s="21"/>
      <c r="N101" s="5"/>
      <c r="O101" s="9"/>
      <c r="P101" s="10"/>
      <c r="Q101" s="10"/>
    </row>
    <row r="102" spans="1:17" ht="12.75">
      <c r="A102" s="16">
        <f t="shared" si="3"/>
        <v>2013021099</v>
      </c>
      <c r="B102" s="5"/>
      <c r="C102" s="27"/>
      <c r="D102" s="7"/>
      <c r="E102" s="8"/>
      <c r="F102" s="21"/>
      <c r="G102" s="5"/>
      <c r="H102" s="9"/>
      <c r="I102" s="7"/>
      <c r="J102" s="5"/>
      <c r="K102" s="27"/>
      <c r="L102" s="8"/>
      <c r="M102" s="21"/>
      <c r="N102" s="5"/>
      <c r="O102" s="9"/>
      <c r="P102" s="10"/>
      <c r="Q102" s="10"/>
    </row>
    <row r="103" spans="1:17" ht="12.75">
      <c r="A103" s="16">
        <f t="shared" si="3"/>
        <v>2013021100</v>
      </c>
      <c r="B103" s="5"/>
      <c r="C103" s="27"/>
      <c r="D103" s="7"/>
      <c r="E103" s="8"/>
      <c r="F103" s="5"/>
      <c r="G103" s="5"/>
      <c r="H103" s="9"/>
      <c r="I103" s="7"/>
      <c r="J103" s="5"/>
      <c r="K103" s="27"/>
      <c r="L103" s="8"/>
      <c r="M103" s="5"/>
      <c r="N103" s="5"/>
      <c r="O103" s="9"/>
      <c r="P103" s="10"/>
      <c r="Q103" s="10"/>
    </row>
    <row r="104" spans="1:17" ht="12.75">
      <c r="A104" s="16">
        <f t="shared" si="3"/>
        <v>2013021101</v>
      </c>
      <c r="B104" s="5"/>
      <c r="C104" s="27"/>
      <c r="D104" s="7"/>
      <c r="E104" s="8"/>
      <c r="F104" s="21"/>
      <c r="G104" s="5"/>
      <c r="H104" s="9"/>
      <c r="I104" s="7"/>
      <c r="J104" s="5"/>
      <c r="K104" s="27"/>
      <c r="L104" s="8"/>
      <c r="M104" s="21"/>
      <c r="N104" s="5"/>
      <c r="O104" s="9"/>
      <c r="P104" s="10"/>
      <c r="Q104" s="10"/>
    </row>
    <row r="105" spans="1:17" ht="12.75">
      <c r="A105" s="16">
        <f t="shared" si="3"/>
        <v>2013021102</v>
      </c>
      <c r="B105" s="5"/>
      <c r="C105" s="27"/>
      <c r="D105" s="7"/>
      <c r="E105" s="8"/>
      <c r="F105" s="18"/>
      <c r="G105" s="18"/>
      <c r="H105" s="19"/>
      <c r="I105" s="7"/>
      <c r="J105" s="5"/>
      <c r="K105" s="27"/>
      <c r="L105" s="8"/>
      <c r="M105" s="18"/>
      <c r="N105" s="18"/>
      <c r="O105" s="19"/>
      <c r="P105" s="10"/>
      <c r="Q105" s="10"/>
    </row>
    <row r="106" spans="1:17" ht="12.75">
      <c r="A106" s="16">
        <f t="shared" si="3"/>
        <v>2013021103</v>
      </c>
      <c r="B106" s="5"/>
      <c r="C106" s="27"/>
      <c r="D106" s="7"/>
      <c r="E106" s="8"/>
      <c r="F106" s="21"/>
      <c r="G106" s="5"/>
      <c r="H106" s="9"/>
      <c r="I106" s="7"/>
      <c r="J106" s="5"/>
      <c r="K106" s="27"/>
      <c r="L106" s="8"/>
      <c r="M106" s="21"/>
      <c r="N106" s="5"/>
      <c r="O106" s="9"/>
      <c r="P106" s="10"/>
      <c r="Q106" s="10"/>
    </row>
    <row r="107" spans="1:17" ht="12.75">
      <c r="A107" s="16">
        <f t="shared" si="3"/>
        <v>2013021104</v>
      </c>
      <c r="B107" s="5"/>
      <c r="C107" s="27"/>
      <c r="D107" s="7"/>
      <c r="E107" s="8"/>
      <c r="F107" s="5"/>
      <c r="G107" s="6"/>
      <c r="H107" s="9"/>
      <c r="I107" s="7"/>
      <c r="J107" s="5"/>
      <c r="K107" s="27"/>
      <c r="L107" s="8"/>
      <c r="M107" s="5"/>
      <c r="N107" s="6"/>
      <c r="O107" s="9"/>
      <c r="P107" s="10"/>
      <c r="Q107" s="10"/>
    </row>
    <row r="108" spans="1:17" ht="12.75">
      <c r="A108" s="16">
        <f t="shared" si="3"/>
        <v>2013021105</v>
      </c>
      <c r="B108" s="5"/>
      <c r="C108" s="27"/>
      <c r="D108" s="7"/>
      <c r="E108" s="8"/>
      <c r="F108" s="21"/>
      <c r="G108" s="5"/>
      <c r="H108" s="9"/>
      <c r="I108" s="10"/>
      <c r="J108" s="5"/>
      <c r="K108" s="27"/>
      <c r="L108" s="8"/>
      <c r="M108" s="5"/>
      <c r="N108" s="5"/>
      <c r="O108" s="9"/>
      <c r="P108" s="10"/>
      <c r="Q108" s="10"/>
    </row>
    <row r="109" spans="1:17" ht="12.75">
      <c r="A109" s="16">
        <f t="shared" si="3"/>
        <v>2013021106</v>
      </c>
      <c r="B109" s="5"/>
      <c r="C109" s="27"/>
      <c r="D109" s="7"/>
      <c r="E109" s="8"/>
      <c r="F109" s="18"/>
      <c r="G109" s="18"/>
      <c r="H109" s="19"/>
      <c r="I109" s="7"/>
      <c r="J109" s="13"/>
      <c r="K109" s="27"/>
      <c r="L109" s="8"/>
      <c r="M109" s="18"/>
      <c r="N109" s="18"/>
      <c r="O109" s="19"/>
      <c r="P109" s="10"/>
      <c r="Q109" s="10"/>
    </row>
    <row r="110" spans="1:17" ht="12.75">
      <c r="A110" s="16">
        <f t="shared" si="3"/>
        <v>2013021107</v>
      </c>
      <c r="B110" s="5"/>
      <c r="C110" s="27"/>
      <c r="D110" s="7"/>
      <c r="E110" s="8"/>
      <c r="F110" s="18"/>
      <c r="G110" s="18"/>
      <c r="H110" s="19"/>
      <c r="I110" s="7"/>
      <c r="J110" s="13"/>
      <c r="K110" s="27"/>
      <c r="L110" s="8"/>
      <c r="M110" s="18"/>
      <c r="N110" s="18"/>
      <c r="O110" s="19"/>
      <c r="P110" s="10"/>
      <c r="Q110" s="10"/>
    </row>
    <row r="111" spans="1:17" ht="12.75">
      <c r="A111" s="16">
        <f t="shared" si="3"/>
        <v>2013021108</v>
      </c>
      <c r="B111" s="5"/>
      <c r="C111" s="27"/>
      <c r="D111" s="7"/>
      <c r="E111" s="8"/>
      <c r="F111" s="18"/>
      <c r="G111" s="18"/>
      <c r="H111" s="19"/>
      <c r="I111" s="7"/>
      <c r="J111" s="13"/>
      <c r="K111" s="27"/>
      <c r="L111" s="8"/>
      <c r="M111" s="18"/>
      <c r="N111" s="18"/>
      <c r="O111" s="19"/>
      <c r="P111" s="10"/>
      <c r="Q111" s="10"/>
    </row>
    <row r="112" spans="1:17" ht="12.75">
      <c r="A112" s="16">
        <f t="shared" si="3"/>
        <v>2013021109</v>
      </c>
      <c r="B112" s="5"/>
      <c r="C112" s="27"/>
      <c r="D112" s="7"/>
      <c r="E112" s="8"/>
      <c r="F112" s="18"/>
      <c r="G112" s="18"/>
      <c r="H112" s="19"/>
      <c r="I112" s="7"/>
      <c r="J112" s="13"/>
      <c r="K112" s="27"/>
      <c r="L112" s="8"/>
      <c r="M112" s="18"/>
      <c r="N112" s="18"/>
      <c r="O112" s="19"/>
      <c r="P112" s="10"/>
      <c r="Q112" s="10"/>
    </row>
    <row r="113" spans="1:17" ht="12.75">
      <c r="A113" s="16">
        <f t="shared" si="3"/>
        <v>2013021110</v>
      </c>
      <c r="B113" s="5"/>
      <c r="C113" s="27"/>
      <c r="D113" s="7"/>
      <c r="E113" s="8"/>
      <c r="F113" s="21"/>
      <c r="G113" s="5"/>
      <c r="H113" s="9"/>
      <c r="I113" s="7"/>
      <c r="J113" s="5"/>
      <c r="K113" s="27"/>
      <c r="L113" s="8"/>
      <c r="M113" s="21"/>
      <c r="N113" s="5"/>
      <c r="O113" s="9"/>
      <c r="P113" s="9"/>
      <c r="Q113" s="10"/>
    </row>
    <row r="114" spans="1:17" ht="12.75">
      <c r="A114" s="16">
        <f t="shared" si="3"/>
        <v>2013021111</v>
      </c>
      <c r="B114" s="5"/>
      <c r="C114" s="27"/>
      <c r="D114" s="7"/>
      <c r="E114" s="8"/>
      <c r="F114" s="21"/>
      <c r="G114" s="5"/>
      <c r="H114" s="9"/>
      <c r="I114" s="7"/>
      <c r="J114" s="5"/>
      <c r="K114" s="27"/>
      <c r="L114" s="8"/>
      <c r="M114" s="21"/>
      <c r="N114" s="5"/>
      <c r="O114" s="9"/>
      <c r="P114" s="10"/>
      <c r="Q114" s="10"/>
    </row>
    <row r="115" spans="1:17" ht="12.75">
      <c r="A115" s="16">
        <f t="shared" si="3"/>
        <v>2013021112</v>
      </c>
      <c r="B115" s="5"/>
      <c r="C115" s="27"/>
      <c r="D115" s="7"/>
      <c r="E115" s="8"/>
      <c r="F115" s="21"/>
      <c r="G115" s="5"/>
      <c r="H115" s="9"/>
      <c r="I115" s="7"/>
      <c r="J115" s="5"/>
      <c r="K115" s="27"/>
      <c r="L115" s="8"/>
      <c r="M115" s="21"/>
      <c r="N115" s="5"/>
      <c r="O115" s="9"/>
      <c r="P115" s="10"/>
      <c r="Q115" s="10"/>
    </row>
    <row r="116" spans="1:17" ht="12.75">
      <c r="A116" s="16">
        <f t="shared" si="3"/>
        <v>2013021113</v>
      </c>
      <c r="B116" s="5"/>
      <c r="C116" s="28"/>
      <c r="D116" s="7"/>
      <c r="E116" s="8"/>
      <c r="F116" s="21"/>
      <c r="G116" s="5"/>
      <c r="H116" s="9"/>
      <c r="I116" s="7"/>
      <c r="J116" s="5"/>
      <c r="K116" s="27"/>
      <c r="L116" s="8"/>
      <c r="M116" s="5"/>
      <c r="N116" s="5"/>
      <c r="O116" s="9"/>
      <c r="P116" s="10"/>
      <c r="Q116" s="10"/>
    </row>
    <row r="117" spans="1:17" ht="12.75">
      <c r="A117" s="16">
        <f t="shared" si="3"/>
        <v>2013021114</v>
      </c>
      <c r="B117" s="5"/>
      <c r="C117" s="27"/>
      <c r="D117" s="7"/>
      <c r="E117" s="8"/>
      <c r="F117" s="21"/>
      <c r="G117" s="5"/>
      <c r="H117" s="9"/>
      <c r="I117" s="7"/>
      <c r="J117" s="13"/>
      <c r="K117" s="27"/>
      <c r="L117" s="8"/>
      <c r="M117" s="5"/>
      <c r="N117" s="5"/>
      <c r="O117" s="9"/>
      <c r="P117" s="10"/>
      <c r="Q117" s="10"/>
    </row>
    <row r="118" spans="1:17" ht="12.75">
      <c r="A118" s="16">
        <f t="shared" si="3"/>
        <v>2013021115</v>
      </c>
      <c r="B118" s="5"/>
      <c r="C118" s="27"/>
      <c r="D118" s="7"/>
      <c r="E118" s="8"/>
      <c r="F118" s="21"/>
      <c r="G118" s="5"/>
      <c r="H118" s="9"/>
      <c r="I118" s="7"/>
      <c r="J118" s="5"/>
      <c r="K118" s="27"/>
      <c r="L118" s="8"/>
      <c r="M118" s="5"/>
      <c r="N118" s="5"/>
      <c r="O118" s="9"/>
      <c r="P118" s="10"/>
      <c r="Q118" s="10"/>
    </row>
    <row r="119" spans="1:17" ht="12.75">
      <c r="A119" s="16">
        <f t="shared" si="3"/>
        <v>2013021116</v>
      </c>
      <c r="B119" s="5"/>
      <c r="C119" s="27"/>
      <c r="D119" s="7"/>
      <c r="E119" s="8"/>
      <c r="F119" s="21"/>
      <c r="G119" s="5"/>
      <c r="H119" s="9"/>
      <c r="I119" s="7"/>
      <c r="J119" s="5"/>
      <c r="K119" s="27"/>
      <c r="L119" s="8"/>
      <c r="M119" s="5"/>
      <c r="N119" s="5"/>
      <c r="O119" s="9"/>
      <c r="P119" s="10"/>
      <c r="Q119" s="10"/>
    </row>
    <row r="120" spans="1:17" ht="12.75">
      <c r="A120" s="16">
        <f t="shared" si="3"/>
        <v>2013021117</v>
      </c>
      <c r="B120" s="5"/>
      <c r="C120" s="27"/>
      <c r="D120" s="7"/>
      <c r="E120" s="8"/>
      <c r="F120" s="21"/>
      <c r="G120" s="5"/>
      <c r="H120" s="9"/>
      <c r="I120" s="7"/>
      <c r="J120" s="5"/>
      <c r="K120" s="27"/>
      <c r="L120" s="8"/>
      <c r="M120" s="5"/>
      <c r="N120" s="5"/>
      <c r="O120" s="9"/>
      <c r="P120" s="10"/>
      <c r="Q120" s="10"/>
    </row>
    <row r="121" spans="1:17" ht="12.75">
      <c r="A121" s="16">
        <f t="shared" si="3"/>
        <v>2013021118</v>
      </c>
      <c r="B121" s="5"/>
      <c r="C121" s="27"/>
      <c r="D121" s="7"/>
      <c r="E121" s="8"/>
      <c r="F121" s="21"/>
      <c r="G121" s="5"/>
      <c r="H121" s="9"/>
      <c r="I121" s="7"/>
      <c r="J121" s="5"/>
      <c r="K121" s="27"/>
      <c r="L121" s="8"/>
      <c r="M121" s="5"/>
      <c r="N121" s="5"/>
      <c r="O121" s="9"/>
      <c r="P121" s="10"/>
      <c r="Q121" s="10"/>
    </row>
    <row r="122" spans="1:17" ht="12.75">
      <c r="A122" s="16">
        <f t="shared" si="3"/>
        <v>2013021119</v>
      </c>
      <c r="B122" s="5"/>
      <c r="C122" s="27"/>
      <c r="D122" s="7"/>
      <c r="E122" s="8"/>
      <c r="F122" s="21"/>
      <c r="G122" s="5"/>
      <c r="H122" s="9"/>
      <c r="I122" s="7"/>
      <c r="J122" s="5"/>
      <c r="K122" s="27"/>
      <c r="L122" s="8"/>
      <c r="M122" s="5"/>
      <c r="N122" s="5"/>
      <c r="O122" s="9"/>
      <c r="P122" s="10"/>
      <c r="Q122" s="10"/>
    </row>
    <row r="123" spans="1:17" ht="12.75">
      <c r="A123" s="16">
        <f t="shared" si="3"/>
        <v>2013021120</v>
      </c>
      <c r="B123" s="5"/>
      <c r="C123" s="27"/>
      <c r="D123" s="7"/>
      <c r="E123" s="8"/>
      <c r="F123" s="21"/>
      <c r="G123" s="5"/>
      <c r="H123" s="9"/>
      <c r="I123" s="7"/>
      <c r="J123" s="5"/>
      <c r="K123" s="27"/>
      <c r="L123" s="8"/>
      <c r="M123" s="5"/>
      <c r="N123" s="5"/>
      <c r="O123" s="9"/>
      <c r="P123" s="10"/>
      <c r="Q123" s="1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57421875" style="17" bestFit="1" customWidth="1"/>
    <col min="2" max="2" width="17.421875" style="1" bestFit="1" customWidth="1"/>
    <col min="3" max="3" width="12.28125" style="29" bestFit="1" customWidth="1"/>
    <col min="4" max="4" width="10.421875" style="1" bestFit="1" customWidth="1"/>
    <col min="5" max="5" width="8.8515625" style="14" bestFit="1" customWidth="1"/>
    <col min="6" max="6" width="34.28125" style="24" bestFit="1" customWidth="1"/>
    <col min="7" max="7" width="16.28125" style="1" customWidth="1"/>
    <col min="8" max="8" width="7.8515625" style="1" bestFit="1" customWidth="1"/>
    <col min="9" max="9" width="10.00390625" style="15" bestFit="1" customWidth="1"/>
    <col min="10" max="10" width="20.140625" style="1" bestFit="1" customWidth="1"/>
    <col min="11" max="11" width="15.00390625" style="29" bestFit="1" customWidth="1"/>
    <col min="12" max="12" width="10.421875" style="14" bestFit="1" customWidth="1"/>
    <col min="13" max="13" width="34.28125" style="1" bestFit="1" customWidth="1"/>
    <col min="14" max="14" width="15.7109375" style="1" customWidth="1"/>
    <col min="15" max="15" width="7.8515625" style="1" bestFit="1" customWidth="1"/>
    <col min="16" max="16" width="9.00390625" style="1" bestFit="1" customWidth="1"/>
    <col min="17" max="17" width="9.421875" style="1" customWidth="1"/>
    <col min="18" max="16384" width="9.140625" style="1" customWidth="1"/>
  </cols>
  <sheetData>
    <row r="1" spans="1:17" ht="19.5" customHeight="1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22.5" customHeight="1">
      <c r="A2" s="94" t="s">
        <v>5</v>
      </c>
      <c r="B2" s="93" t="s">
        <v>3</v>
      </c>
      <c r="C2" s="84" t="s">
        <v>4</v>
      </c>
      <c r="D2" s="93" t="s">
        <v>6</v>
      </c>
      <c r="E2" s="85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85" t="s">
        <v>16</v>
      </c>
      <c r="M2" s="80" t="s">
        <v>10</v>
      </c>
      <c r="N2" s="86"/>
      <c r="O2" s="87"/>
      <c r="P2" s="88" t="s">
        <v>11</v>
      </c>
      <c r="Q2" s="89"/>
    </row>
    <row r="3" spans="1:17" ht="33.75" customHeight="1">
      <c r="A3" s="95"/>
      <c r="B3" s="93"/>
      <c r="C3" s="84"/>
      <c r="D3" s="93"/>
      <c r="E3" s="85"/>
      <c r="F3" s="20" t="s">
        <v>8</v>
      </c>
      <c r="G3" s="2" t="s">
        <v>9</v>
      </c>
      <c r="H3" s="2" t="s">
        <v>2</v>
      </c>
      <c r="I3" s="83"/>
      <c r="J3" s="83"/>
      <c r="K3" s="84"/>
      <c r="L3" s="85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6">
        <v>2013031001</v>
      </c>
      <c r="B4" s="5" t="s">
        <v>18</v>
      </c>
      <c r="C4" s="26">
        <v>411.34</v>
      </c>
      <c r="D4" s="7" t="s">
        <v>292</v>
      </c>
      <c r="E4" s="8">
        <v>41334</v>
      </c>
      <c r="F4" s="18" t="s">
        <v>50</v>
      </c>
      <c r="G4" s="18" t="s">
        <v>51</v>
      </c>
      <c r="H4" s="19">
        <v>36019208</v>
      </c>
      <c r="I4" s="7" t="s">
        <v>220</v>
      </c>
      <c r="J4" s="5" t="s">
        <v>18</v>
      </c>
      <c r="K4" s="26">
        <v>411.34</v>
      </c>
      <c r="L4" s="8">
        <v>41331</v>
      </c>
      <c r="M4" s="18" t="s">
        <v>50</v>
      </c>
      <c r="N4" s="18" t="s">
        <v>51</v>
      </c>
      <c r="O4" s="19">
        <v>36019208</v>
      </c>
      <c r="P4" s="10" t="s">
        <v>262</v>
      </c>
      <c r="Q4" s="10" t="s">
        <v>32</v>
      </c>
    </row>
    <row r="5" spans="1:17" ht="36" customHeight="1">
      <c r="A5" s="16">
        <f>SUM(A4+1)</f>
        <v>2013031002</v>
      </c>
      <c r="B5" s="5" t="s">
        <v>18</v>
      </c>
      <c r="C5" s="26">
        <v>649.08</v>
      </c>
      <c r="D5" s="7"/>
      <c r="E5" s="8">
        <v>41337</v>
      </c>
      <c r="F5" s="21" t="s">
        <v>337</v>
      </c>
      <c r="G5" s="5" t="s">
        <v>338</v>
      </c>
      <c r="H5" s="9">
        <v>30109809</v>
      </c>
      <c r="I5" s="7" t="s">
        <v>339</v>
      </c>
      <c r="J5" s="5" t="s">
        <v>18</v>
      </c>
      <c r="K5" s="26">
        <v>649.08</v>
      </c>
      <c r="L5" s="8">
        <v>41334</v>
      </c>
      <c r="M5" s="21" t="s">
        <v>340</v>
      </c>
      <c r="N5" s="5" t="s">
        <v>338</v>
      </c>
      <c r="O5" s="9">
        <v>30109809</v>
      </c>
      <c r="P5" s="10" t="s">
        <v>255</v>
      </c>
      <c r="Q5" s="10" t="s">
        <v>182</v>
      </c>
    </row>
    <row r="6" spans="1:17" ht="36" customHeight="1">
      <c r="A6" s="16">
        <f aca="true" t="shared" si="0" ref="A6:A13">SUM(A5+1)</f>
        <v>2013031003</v>
      </c>
      <c r="B6" s="5" t="s">
        <v>18</v>
      </c>
      <c r="C6" s="27">
        <v>92.27</v>
      </c>
      <c r="D6" s="7" t="s">
        <v>341</v>
      </c>
      <c r="E6" s="8">
        <v>41338</v>
      </c>
      <c r="F6" s="18" t="s">
        <v>50</v>
      </c>
      <c r="G6" s="18" t="s">
        <v>51</v>
      </c>
      <c r="H6" s="19">
        <v>36019208</v>
      </c>
      <c r="I6" s="7" t="s">
        <v>342</v>
      </c>
      <c r="J6" s="5" t="s">
        <v>18</v>
      </c>
      <c r="K6" s="27">
        <v>92.27</v>
      </c>
      <c r="L6" s="8">
        <v>41337</v>
      </c>
      <c r="M6" s="18" t="s">
        <v>50</v>
      </c>
      <c r="N6" s="18" t="s">
        <v>51</v>
      </c>
      <c r="O6" s="19">
        <v>36019208</v>
      </c>
      <c r="P6" s="10" t="s">
        <v>255</v>
      </c>
      <c r="Q6" s="10" t="s">
        <v>182</v>
      </c>
    </row>
    <row r="7" spans="1:17" ht="36" customHeight="1">
      <c r="A7" s="16">
        <f t="shared" si="0"/>
        <v>2013031004</v>
      </c>
      <c r="B7" s="5" t="s">
        <v>343</v>
      </c>
      <c r="C7" s="27">
        <v>1</v>
      </c>
      <c r="D7" s="7" t="s">
        <v>147</v>
      </c>
      <c r="E7" s="8">
        <v>41334</v>
      </c>
      <c r="F7" s="30" t="s">
        <v>344</v>
      </c>
      <c r="G7" s="30" t="s">
        <v>150</v>
      </c>
      <c r="H7" s="31">
        <v>35697270</v>
      </c>
      <c r="I7" s="7"/>
      <c r="J7" s="5"/>
      <c r="K7" s="27"/>
      <c r="L7" s="8"/>
      <c r="M7" s="30"/>
      <c r="N7" s="30"/>
      <c r="O7" s="31"/>
      <c r="P7" s="10"/>
      <c r="Q7" s="10"/>
    </row>
    <row r="8" spans="1:17" ht="36" customHeight="1">
      <c r="A8" s="16">
        <f>SUM(A7+1)</f>
        <v>2013031005</v>
      </c>
      <c r="B8" s="5" t="s">
        <v>25</v>
      </c>
      <c r="C8" s="27">
        <v>869.82</v>
      </c>
      <c r="D8" s="7" t="s">
        <v>270</v>
      </c>
      <c r="E8" s="8">
        <v>41337</v>
      </c>
      <c r="F8" s="30" t="s">
        <v>27</v>
      </c>
      <c r="G8" s="30" t="s">
        <v>28</v>
      </c>
      <c r="H8" s="31">
        <v>45713030</v>
      </c>
      <c r="I8" s="32" t="s">
        <v>345</v>
      </c>
      <c r="J8" s="5" t="s">
        <v>25</v>
      </c>
      <c r="K8" s="27">
        <v>869.82</v>
      </c>
      <c r="L8" s="8">
        <v>41334</v>
      </c>
      <c r="M8" s="30" t="s">
        <v>27</v>
      </c>
      <c r="N8" s="30" t="s">
        <v>28</v>
      </c>
      <c r="O8" s="31">
        <v>45713030</v>
      </c>
      <c r="P8" s="10" t="s">
        <v>262</v>
      </c>
      <c r="Q8" s="10" t="s">
        <v>32</v>
      </c>
    </row>
    <row r="9" spans="1:17" ht="36" customHeight="1">
      <c r="A9" s="16">
        <f>SUM(A8+1)</f>
        <v>2013031006</v>
      </c>
      <c r="B9" s="5" t="s">
        <v>25</v>
      </c>
      <c r="C9" s="27">
        <v>1156.51</v>
      </c>
      <c r="D9" s="7" t="s">
        <v>270</v>
      </c>
      <c r="E9" s="8">
        <v>41337</v>
      </c>
      <c r="F9" s="30" t="s">
        <v>27</v>
      </c>
      <c r="G9" s="30" t="s">
        <v>28</v>
      </c>
      <c r="H9" s="31">
        <v>45713031</v>
      </c>
      <c r="I9" s="7" t="s">
        <v>346</v>
      </c>
      <c r="J9" s="5" t="s">
        <v>25</v>
      </c>
      <c r="K9" s="27">
        <v>1156.51</v>
      </c>
      <c r="L9" s="8">
        <v>41334</v>
      </c>
      <c r="M9" s="30" t="s">
        <v>27</v>
      </c>
      <c r="N9" s="30" t="s">
        <v>28</v>
      </c>
      <c r="O9" s="31">
        <v>45713031</v>
      </c>
      <c r="P9" s="10" t="s">
        <v>262</v>
      </c>
      <c r="Q9" s="10" t="s">
        <v>32</v>
      </c>
    </row>
    <row r="10" spans="1:17" ht="36" customHeight="1">
      <c r="A10" s="16">
        <f>SUM(A9+1)</f>
        <v>2013031007</v>
      </c>
      <c r="B10" s="5" t="s">
        <v>25</v>
      </c>
      <c r="C10" s="27">
        <v>739.6</v>
      </c>
      <c r="D10" s="7" t="s">
        <v>270</v>
      </c>
      <c r="E10" s="8">
        <v>41338</v>
      </c>
      <c r="F10" s="30" t="s">
        <v>27</v>
      </c>
      <c r="G10" s="30" t="s">
        <v>28</v>
      </c>
      <c r="H10" s="31">
        <v>45713032</v>
      </c>
      <c r="I10" s="7" t="s">
        <v>347</v>
      </c>
      <c r="J10" s="5" t="s">
        <v>25</v>
      </c>
      <c r="K10" s="27">
        <v>739.6</v>
      </c>
      <c r="L10" s="8">
        <v>41333</v>
      </c>
      <c r="M10" s="30" t="s">
        <v>27</v>
      </c>
      <c r="N10" s="30" t="s">
        <v>28</v>
      </c>
      <c r="O10" s="31">
        <v>45713032</v>
      </c>
      <c r="P10" s="10" t="s">
        <v>262</v>
      </c>
      <c r="Q10" s="10" t="s">
        <v>32</v>
      </c>
    </row>
    <row r="11" spans="1:17" ht="36" customHeight="1">
      <c r="A11" s="16">
        <f>SUM(A10+1)</f>
        <v>2013031008</v>
      </c>
      <c r="B11" s="5" t="s">
        <v>25</v>
      </c>
      <c r="C11" s="27">
        <v>619.46</v>
      </c>
      <c r="D11" s="7" t="s">
        <v>270</v>
      </c>
      <c r="E11" s="8">
        <v>41337</v>
      </c>
      <c r="F11" s="30" t="s">
        <v>27</v>
      </c>
      <c r="G11" s="30" t="s">
        <v>28</v>
      </c>
      <c r="H11" s="31">
        <v>45713033</v>
      </c>
      <c r="I11" s="7" t="s">
        <v>348</v>
      </c>
      <c r="J11" s="5" t="s">
        <v>25</v>
      </c>
      <c r="K11" s="27">
        <v>619.46</v>
      </c>
      <c r="L11" s="8">
        <v>41333</v>
      </c>
      <c r="M11" s="30" t="s">
        <v>27</v>
      </c>
      <c r="N11" s="30" t="s">
        <v>28</v>
      </c>
      <c r="O11" s="31">
        <v>45713033</v>
      </c>
      <c r="P11" s="10" t="s">
        <v>262</v>
      </c>
      <c r="Q11" s="10" t="s">
        <v>32</v>
      </c>
    </row>
    <row r="12" spans="1:17" ht="36" customHeight="1">
      <c r="A12" s="16">
        <f t="shared" si="0"/>
        <v>2013031009</v>
      </c>
      <c r="B12" s="5" t="s">
        <v>18</v>
      </c>
      <c r="C12" s="27">
        <v>1165.4</v>
      </c>
      <c r="D12" s="7" t="s">
        <v>263</v>
      </c>
      <c r="E12" s="8">
        <v>41339</v>
      </c>
      <c r="F12" s="21" t="s">
        <v>20</v>
      </c>
      <c r="G12" s="5" t="s">
        <v>21</v>
      </c>
      <c r="H12" s="9">
        <v>45952672</v>
      </c>
      <c r="I12" s="7"/>
      <c r="J12" s="5" t="s">
        <v>18</v>
      </c>
      <c r="K12" s="27">
        <v>1165.4</v>
      </c>
      <c r="L12" s="8">
        <v>41337</v>
      </c>
      <c r="M12" s="21" t="s">
        <v>20</v>
      </c>
      <c r="N12" s="5" t="s">
        <v>21</v>
      </c>
      <c r="O12" s="9">
        <v>45952672</v>
      </c>
      <c r="P12" s="10" t="s">
        <v>262</v>
      </c>
      <c r="Q12" s="10" t="s">
        <v>32</v>
      </c>
    </row>
    <row r="13" spans="1:17" ht="36" customHeight="1">
      <c r="A13" s="16">
        <f t="shared" si="0"/>
        <v>2013031010</v>
      </c>
      <c r="B13" s="5" t="s">
        <v>18</v>
      </c>
      <c r="C13" s="27">
        <v>955.67</v>
      </c>
      <c r="D13" s="7"/>
      <c r="E13" s="8">
        <v>41340</v>
      </c>
      <c r="F13" s="30" t="s">
        <v>349</v>
      </c>
      <c r="G13" s="30" t="s">
        <v>332</v>
      </c>
      <c r="H13" s="31">
        <v>36208027</v>
      </c>
      <c r="I13" s="7" t="s">
        <v>350</v>
      </c>
      <c r="J13" s="5" t="s">
        <v>18</v>
      </c>
      <c r="K13" s="27">
        <v>955.67</v>
      </c>
      <c r="L13" s="8">
        <v>10990</v>
      </c>
      <c r="M13" s="30" t="s">
        <v>349</v>
      </c>
      <c r="N13" s="30" t="s">
        <v>332</v>
      </c>
      <c r="O13" s="31">
        <v>36208027</v>
      </c>
      <c r="P13" s="10" t="s">
        <v>255</v>
      </c>
      <c r="Q13" s="10" t="s">
        <v>182</v>
      </c>
    </row>
    <row r="14" spans="1:17" ht="36" customHeight="1">
      <c r="A14" s="16">
        <f aca="true" t="shared" si="1" ref="A14:A77">SUM(A13+1)</f>
        <v>2013031011</v>
      </c>
      <c r="B14" s="5" t="s">
        <v>18</v>
      </c>
      <c r="C14" s="27">
        <v>966</v>
      </c>
      <c r="D14" s="7"/>
      <c r="E14" s="8">
        <v>41340</v>
      </c>
      <c r="F14" s="30" t="s">
        <v>349</v>
      </c>
      <c r="G14" s="30" t="s">
        <v>332</v>
      </c>
      <c r="H14" s="31">
        <v>36208027</v>
      </c>
      <c r="I14" s="7" t="s">
        <v>351</v>
      </c>
      <c r="J14" s="5" t="s">
        <v>18</v>
      </c>
      <c r="K14" s="27">
        <v>966</v>
      </c>
      <c r="L14" s="8">
        <v>41335</v>
      </c>
      <c r="M14" s="30" t="s">
        <v>349</v>
      </c>
      <c r="N14" s="30" t="s">
        <v>332</v>
      </c>
      <c r="O14" s="31">
        <v>36208027</v>
      </c>
      <c r="P14" s="10" t="s">
        <v>255</v>
      </c>
      <c r="Q14" s="10" t="s">
        <v>182</v>
      </c>
    </row>
    <row r="15" spans="1:17" ht="36" customHeight="1">
      <c r="A15" s="16">
        <f t="shared" si="1"/>
        <v>2013031012</v>
      </c>
      <c r="B15" s="5" t="s">
        <v>18</v>
      </c>
      <c r="C15" s="27">
        <v>974.41</v>
      </c>
      <c r="D15" s="7"/>
      <c r="E15" s="8">
        <v>41340</v>
      </c>
      <c r="F15" s="30" t="s">
        <v>349</v>
      </c>
      <c r="G15" s="30" t="s">
        <v>332</v>
      </c>
      <c r="H15" s="31">
        <v>36208027</v>
      </c>
      <c r="I15" s="7" t="s">
        <v>352</v>
      </c>
      <c r="J15" s="5" t="s">
        <v>18</v>
      </c>
      <c r="K15" s="27">
        <v>974.41</v>
      </c>
      <c r="L15" s="8">
        <v>41335</v>
      </c>
      <c r="M15" s="30" t="s">
        <v>349</v>
      </c>
      <c r="N15" s="30" t="s">
        <v>332</v>
      </c>
      <c r="O15" s="31">
        <v>36208027</v>
      </c>
      <c r="P15" s="10" t="s">
        <v>255</v>
      </c>
      <c r="Q15" s="10" t="s">
        <v>182</v>
      </c>
    </row>
    <row r="16" spans="1:17" ht="36" customHeight="1">
      <c r="A16" s="16">
        <f t="shared" si="1"/>
        <v>2013031013</v>
      </c>
      <c r="B16" s="5" t="s">
        <v>301</v>
      </c>
      <c r="C16" s="27">
        <v>4600</v>
      </c>
      <c r="D16" s="7"/>
      <c r="E16" s="8">
        <v>41348</v>
      </c>
      <c r="F16" s="23" t="s">
        <v>353</v>
      </c>
      <c r="G16" s="18" t="s">
        <v>129</v>
      </c>
      <c r="H16" s="19">
        <v>36211222</v>
      </c>
      <c r="I16" s="7"/>
      <c r="J16" s="5"/>
      <c r="K16" s="27"/>
      <c r="L16" s="8"/>
      <c r="M16" s="18"/>
      <c r="N16" s="18"/>
      <c r="O16" s="19"/>
      <c r="P16" s="10"/>
      <c r="Q16" s="10"/>
    </row>
    <row r="17" spans="1:17" ht="36" customHeight="1">
      <c r="A17" s="16">
        <f t="shared" si="1"/>
        <v>2013031014</v>
      </c>
      <c r="B17" s="5" t="s">
        <v>354</v>
      </c>
      <c r="C17" s="27">
        <v>13706</v>
      </c>
      <c r="D17" s="7"/>
      <c r="E17" s="8">
        <v>41348</v>
      </c>
      <c r="F17" s="21" t="s">
        <v>52</v>
      </c>
      <c r="G17" s="5" t="s">
        <v>53</v>
      </c>
      <c r="H17" s="9">
        <v>35815256</v>
      </c>
      <c r="I17" s="7"/>
      <c r="J17" s="5"/>
      <c r="K17" s="27"/>
      <c r="L17" s="8"/>
      <c r="M17" s="18"/>
      <c r="N17" s="18"/>
      <c r="O17" s="19"/>
      <c r="P17" s="10"/>
      <c r="Q17" s="10"/>
    </row>
    <row r="18" spans="1:17" ht="36" customHeight="1">
      <c r="A18" s="16">
        <f t="shared" si="1"/>
        <v>2013031015</v>
      </c>
      <c r="B18" s="5" t="s">
        <v>18</v>
      </c>
      <c r="C18" s="26">
        <v>480.18</v>
      </c>
      <c r="D18" s="7" t="s">
        <v>292</v>
      </c>
      <c r="E18" s="8">
        <v>41341</v>
      </c>
      <c r="F18" s="18" t="s">
        <v>50</v>
      </c>
      <c r="G18" s="18" t="s">
        <v>51</v>
      </c>
      <c r="H18" s="19">
        <v>36019208</v>
      </c>
      <c r="I18" s="7" t="s">
        <v>355</v>
      </c>
      <c r="J18" s="5" t="s">
        <v>18</v>
      </c>
      <c r="K18" s="26">
        <v>480.18</v>
      </c>
      <c r="L18" s="8">
        <v>41337</v>
      </c>
      <c r="M18" s="18" t="s">
        <v>50</v>
      </c>
      <c r="N18" s="18" t="s">
        <v>51</v>
      </c>
      <c r="O18" s="19">
        <v>36019208</v>
      </c>
      <c r="P18" s="10" t="s">
        <v>262</v>
      </c>
      <c r="Q18" s="10" t="s">
        <v>32</v>
      </c>
    </row>
    <row r="19" spans="1:17" ht="36" customHeight="1">
      <c r="A19" s="16">
        <f t="shared" si="1"/>
        <v>2013031016</v>
      </c>
      <c r="B19" s="5" t="s">
        <v>297</v>
      </c>
      <c r="C19" s="27">
        <v>66.6</v>
      </c>
      <c r="D19" s="7"/>
      <c r="E19" s="8">
        <v>41337</v>
      </c>
      <c r="F19" s="21" t="s">
        <v>296</v>
      </c>
      <c r="G19" s="5" t="s">
        <v>103</v>
      </c>
      <c r="H19" s="9">
        <v>17081173</v>
      </c>
      <c r="I19" s="7" t="s">
        <v>200</v>
      </c>
      <c r="J19" s="5" t="s">
        <v>297</v>
      </c>
      <c r="K19" s="27">
        <v>66.6</v>
      </c>
      <c r="L19" s="8">
        <v>41332</v>
      </c>
      <c r="M19" s="21" t="s">
        <v>296</v>
      </c>
      <c r="N19" s="5" t="s">
        <v>103</v>
      </c>
      <c r="O19" s="9">
        <v>17081173</v>
      </c>
      <c r="P19" s="10" t="s">
        <v>262</v>
      </c>
      <c r="Q19" s="10" t="s">
        <v>32</v>
      </c>
    </row>
    <row r="20" spans="1:17" ht="36" customHeight="1">
      <c r="A20" s="16">
        <f t="shared" si="1"/>
        <v>2013031017</v>
      </c>
      <c r="B20" s="5" t="s">
        <v>356</v>
      </c>
      <c r="C20" s="27">
        <v>144.85</v>
      </c>
      <c r="D20" s="7" t="s">
        <v>357</v>
      </c>
      <c r="E20" s="8">
        <v>41337</v>
      </c>
      <c r="F20" s="18" t="s">
        <v>358</v>
      </c>
      <c r="G20" s="18" t="s">
        <v>359</v>
      </c>
      <c r="H20" s="19">
        <v>585441</v>
      </c>
      <c r="I20" s="7"/>
      <c r="J20" s="5"/>
      <c r="K20" s="27"/>
      <c r="L20" s="8"/>
      <c r="M20" s="21"/>
      <c r="N20" s="5"/>
      <c r="O20" s="9"/>
      <c r="P20" s="10"/>
      <c r="Q20" s="10"/>
    </row>
    <row r="21" spans="1:17" ht="36" customHeight="1">
      <c r="A21" s="16">
        <f>SUM(A20+1)</f>
        <v>2013031018</v>
      </c>
      <c r="B21" s="5" t="s">
        <v>360</v>
      </c>
      <c r="C21" s="27">
        <v>471.9</v>
      </c>
      <c r="D21" s="7"/>
      <c r="E21" s="8">
        <v>41341</v>
      </c>
      <c r="F21" s="23" t="s">
        <v>70</v>
      </c>
      <c r="G21" s="18" t="s">
        <v>71</v>
      </c>
      <c r="H21" s="19">
        <v>26297850</v>
      </c>
      <c r="I21" s="7"/>
      <c r="J21" s="5"/>
      <c r="K21" s="27"/>
      <c r="L21" s="8"/>
      <c r="M21" s="30"/>
      <c r="N21" s="30"/>
      <c r="O21" s="31"/>
      <c r="P21" s="10"/>
      <c r="Q21" s="10"/>
    </row>
    <row r="22" spans="1:17" ht="36" customHeight="1">
      <c r="A22" s="16">
        <f t="shared" si="1"/>
        <v>2013031019</v>
      </c>
      <c r="B22" s="5" t="s">
        <v>18</v>
      </c>
      <c r="C22" s="27">
        <v>304.19</v>
      </c>
      <c r="D22" s="7" t="s">
        <v>286</v>
      </c>
      <c r="E22" s="8">
        <v>41344</v>
      </c>
      <c r="F22" s="21" t="s">
        <v>45</v>
      </c>
      <c r="G22" s="5" t="s">
        <v>284</v>
      </c>
      <c r="H22" s="9">
        <v>17147622</v>
      </c>
      <c r="I22" s="7" t="s">
        <v>361</v>
      </c>
      <c r="J22" s="5" t="s">
        <v>18</v>
      </c>
      <c r="K22" s="27">
        <v>304.19</v>
      </c>
      <c r="L22" s="8">
        <v>41340</v>
      </c>
      <c r="M22" s="21" t="s">
        <v>45</v>
      </c>
      <c r="N22" s="5" t="s">
        <v>284</v>
      </c>
      <c r="O22" s="9">
        <v>17147622</v>
      </c>
      <c r="P22" s="10" t="s">
        <v>262</v>
      </c>
      <c r="Q22" s="10" t="s">
        <v>32</v>
      </c>
    </row>
    <row r="23" spans="1:17" ht="36" customHeight="1">
      <c r="A23" s="16">
        <f t="shared" si="1"/>
        <v>2013031020</v>
      </c>
      <c r="B23" s="5" t="s">
        <v>362</v>
      </c>
      <c r="C23" s="27">
        <v>93.6</v>
      </c>
      <c r="D23" s="7" t="s">
        <v>363</v>
      </c>
      <c r="E23" s="8">
        <v>41340</v>
      </c>
      <c r="F23" s="30" t="s">
        <v>358</v>
      </c>
      <c r="G23" s="18" t="s">
        <v>359</v>
      </c>
      <c r="H23" s="19">
        <v>585441</v>
      </c>
      <c r="I23" s="7"/>
      <c r="J23" s="5"/>
      <c r="K23" s="27"/>
      <c r="L23" s="8"/>
      <c r="M23" s="30"/>
      <c r="N23" s="30"/>
      <c r="O23" s="31"/>
      <c r="P23" s="10"/>
      <c r="Q23" s="10"/>
    </row>
    <row r="24" spans="1:17" ht="36" customHeight="1">
      <c r="A24" s="16">
        <f t="shared" si="1"/>
        <v>2013031021</v>
      </c>
      <c r="B24" s="5" t="s">
        <v>364</v>
      </c>
      <c r="C24" s="29">
        <v>65.4</v>
      </c>
      <c r="D24" s="7"/>
      <c r="E24" s="8">
        <v>41341</v>
      </c>
      <c r="F24" s="30" t="s">
        <v>365</v>
      </c>
      <c r="G24" s="30" t="s">
        <v>366</v>
      </c>
      <c r="H24" s="31">
        <v>36570460</v>
      </c>
      <c r="I24" s="7"/>
      <c r="J24" s="5"/>
      <c r="K24" s="27"/>
      <c r="L24" s="8"/>
      <c r="M24" s="30"/>
      <c r="N24" s="30"/>
      <c r="O24" s="31"/>
      <c r="P24" s="10"/>
      <c r="Q24" s="10"/>
    </row>
    <row r="25" spans="1:17" ht="36" customHeight="1">
      <c r="A25" s="16">
        <f t="shared" si="1"/>
        <v>2013031022</v>
      </c>
      <c r="B25" s="5" t="s">
        <v>18</v>
      </c>
      <c r="C25" s="27">
        <v>342.72</v>
      </c>
      <c r="D25" s="7" t="s">
        <v>292</v>
      </c>
      <c r="E25" s="8">
        <v>41345</v>
      </c>
      <c r="F25" s="18" t="s">
        <v>50</v>
      </c>
      <c r="G25" s="18" t="s">
        <v>51</v>
      </c>
      <c r="H25" s="19">
        <v>36019208</v>
      </c>
      <c r="I25" s="7" t="s">
        <v>367</v>
      </c>
      <c r="J25" s="5" t="s">
        <v>18</v>
      </c>
      <c r="K25" s="27">
        <v>342.72</v>
      </c>
      <c r="L25" s="8">
        <v>41337</v>
      </c>
      <c r="M25" s="18" t="s">
        <v>50</v>
      </c>
      <c r="N25" s="18" t="s">
        <v>51</v>
      </c>
      <c r="O25" s="19">
        <v>36019208</v>
      </c>
      <c r="P25" s="10" t="s">
        <v>255</v>
      </c>
      <c r="Q25" s="10" t="s">
        <v>182</v>
      </c>
    </row>
    <row r="26" spans="1:17" ht="36" customHeight="1">
      <c r="A26" s="16">
        <f t="shared" si="1"/>
        <v>2013031023</v>
      </c>
      <c r="B26" s="5" t="s">
        <v>54</v>
      </c>
      <c r="C26" s="27">
        <v>302.75</v>
      </c>
      <c r="D26" s="7" t="s">
        <v>98</v>
      </c>
      <c r="E26" s="8">
        <v>41342</v>
      </c>
      <c r="F26" s="23" t="s">
        <v>368</v>
      </c>
      <c r="G26" s="18" t="s">
        <v>369</v>
      </c>
      <c r="H26" s="19">
        <v>36210021</v>
      </c>
      <c r="I26" s="7" t="s">
        <v>370</v>
      </c>
      <c r="J26" s="5" t="s">
        <v>54</v>
      </c>
      <c r="K26" s="27">
        <v>302.75</v>
      </c>
      <c r="L26" s="8">
        <v>41333</v>
      </c>
      <c r="M26" s="23" t="s">
        <v>368</v>
      </c>
      <c r="N26" s="18" t="s">
        <v>369</v>
      </c>
      <c r="O26" s="19">
        <v>36210021</v>
      </c>
      <c r="P26" s="10" t="s">
        <v>255</v>
      </c>
      <c r="Q26" s="10" t="s">
        <v>182</v>
      </c>
    </row>
    <row r="27" spans="1:17" ht="36" customHeight="1">
      <c r="A27" s="16">
        <f t="shared" si="1"/>
        <v>2013031024</v>
      </c>
      <c r="B27" s="5" t="s">
        <v>18</v>
      </c>
      <c r="C27" s="27">
        <v>605.66</v>
      </c>
      <c r="D27" s="7"/>
      <c r="E27" s="8">
        <v>41344</v>
      </c>
      <c r="F27" s="21" t="s">
        <v>371</v>
      </c>
      <c r="G27" s="5" t="s">
        <v>372</v>
      </c>
      <c r="H27" s="9">
        <v>35760532</v>
      </c>
      <c r="I27" s="7" t="s">
        <v>373</v>
      </c>
      <c r="J27" s="5" t="s">
        <v>18</v>
      </c>
      <c r="K27" s="27">
        <v>605.66</v>
      </c>
      <c r="L27" s="8">
        <v>41343</v>
      </c>
      <c r="M27" s="21" t="s">
        <v>371</v>
      </c>
      <c r="N27" s="5" t="s">
        <v>372</v>
      </c>
      <c r="O27" s="9">
        <v>35760532</v>
      </c>
      <c r="P27" s="10" t="s">
        <v>255</v>
      </c>
      <c r="Q27" s="10" t="s">
        <v>182</v>
      </c>
    </row>
    <row r="28" spans="1:17" ht="36" customHeight="1">
      <c r="A28" s="16">
        <f t="shared" si="1"/>
        <v>2013031025</v>
      </c>
      <c r="B28" s="5" t="s">
        <v>374</v>
      </c>
      <c r="C28" s="27">
        <v>278.9</v>
      </c>
      <c r="D28" s="7"/>
      <c r="E28" s="8">
        <v>41345</v>
      </c>
      <c r="F28" s="21" t="s">
        <v>296</v>
      </c>
      <c r="G28" s="5" t="s">
        <v>103</v>
      </c>
      <c r="H28" s="9">
        <v>17081173</v>
      </c>
      <c r="I28" s="7" t="s">
        <v>375</v>
      </c>
      <c r="J28" s="5" t="s">
        <v>374</v>
      </c>
      <c r="K28" s="27">
        <v>278.9</v>
      </c>
      <c r="L28" s="8">
        <v>41344</v>
      </c>
      <c r="M28" s="21" t="s">
        <v>296</v>
      </c>
      <c r="N28" s="5" t="s">
        <v>103</v>
      </c>
      <c r="O28" s="9">
        <v>17081173</v>
      </c>
      <c r="P28" s="10" t="s">
        <v>192</v>
      </c>
      <c r="Q28" s="10" t="s">
        <v>193</v>
      </c>
    </row>
    <row r="29" spans="1:17" ht="36" customHeight="1">
      <c r="A29" s="16">
        <f t="shared" si="1"/>
        <v>2013031026</v>
      </c>
      <c r="B29" s="5" t="s">
        <v>376</v>
      </c>
      <c r="C29" s="27">
        <v>79.62</v>
      </c>
      <c r="D29" s="7"/>
      <c r="E29" s="8">
        <v>41346</v>
      </c>
      <c r="F29" s="23" t="s">
        <v>377</v>
      </c>
      <c r="G29" s="18" t="s">
        <v>378</v>
      </c>
      <c r="H29" s="19">
        <v>35797924</v>
      </c>
      <c r="I29" s="7"/>
      <c r="J29" s="5"/>
      <c r="K29" s="27"/>
      <c r="L29" s="8"/>
      <c r="M29" s="23"/>
      <c r="N29" s="18"/>
      <c r="O29" s="19"/>
      <c r="P29" s="10"/>
      <c r="Q29" s="10"/>
    </row>
    <row r="30" spans="1:17" ht="36" customHeight="1">
      <c r="A30" s="16">
        <f t="shared" si="1"/>
        <v>2013031027</v>
      </c>
      <c r="B30" s="5" t="s">
        <v>379</v>
      </c>
      <c r="C30" s="27">
        <v>124.69</v>
      </c>
      <c r="D30" s="7"/>
      <c r="E30" s="8">
        <v>41345</v>
      </c>
      <c r="F30" s="18" t="s">
        <v>316</v>
      </c>
      <c r="G30" s="18" t="s">
        <v>315</v>
      </c>
      <c r="H30" s="19">
        <v>31320911</v>
      </c>
      <c r="I30" s="7" t="s">
        <v>282</v>
      </c>
      <c r="J30" s="5" t="s">
        <v>379</v>
      </c>
      <c r="K30" s="27">
        <v>124.69</v>
      </c>
      <c r="L30" s="8">
        <v>41344</v>
      </c>
      <c r="M30" s="18" t="s">
        <v>316</v>
      </c>
      <c r="N30" s="18" t="s">
        <v>315</v>
      </c>
      <c r="O30" s="19">
        <v>31320911</v>
      </c>
      <c r="P30" s="10" t="s">
        <v>262</v>
      </c>
      <c r="Q30" s="10" t="s">
        <v>32</v>
      </c>
    </row>
    <row r="31" spans="1:17" ht="36" customHeight="1">
      <c r="A31" s="16">
        <f t="shared" si="1"/>
        <v>2013031028</v>
      </c>
      <c r="B31" s="5" t="s">
        <v>380</v>
      </c>
      <c r="C31" s="27">
        <v>361.03</v>
      </c>
      <c r="D31" s="7"/>
      <c r="E31" s="8">
        <v>41346</v>
      </c>
      <c r="F31" s="18" t="s">
        <v>130</v>
      </c>
      <c r="G31" s="18" t="s">
        <v>131</v>
      </c>
      <c r="H31" s="19">
        <v>36343129</v>
      </c>
      <c r="I31" s="7" t="s">
        <v>282</v>
      </c>
      <c r="J31" s="5" t="s">
        <v>380</v>
      </c>
      <c r="K31" s="27">
        <v>361.03</v>
      </c>
      <c r="L31" s="8">
        <v>41344</v>
      </c>
      <c r="M31" s="18" t="s">
        <v>130</v>
      </c>
      <c r="N31" s="18" t="s">
        <v>131</v>
      </c>
      <c r="O31" s="19">
        <v>36343129</v>
      </c>
      <c r="P31" s="10" t="s">
        <v>262</v>
      </c>
      <c r="Q31" s="10" t="s">
        <v>32</v>
      </c>
    </row>
    <row r="32" spans="1:17" ht="36" customHeight="1">
      <c r="A32" s="16">
        <f t="shared" si="1"/>
        <v>2013031029</v>
      </c>
      <c r="B32" s="5" t="s">
        <v>101</v>
      </c>
      <c r="C32" s="27">
        <v>60.9</v>
      </c>
      <c r="D32" s="7"/>
      <c r="E32" s="8">
        <v>41346</v>
      </c>
      <c r="F32" s="21" t="s">
        <v>296</v>
      </c>
      <c r="G32" s="5" t="s">
        <v>103</v>
      </c>
      <c r="H32" s="9">
        <v>17081173</v>
      </c>
      <c r="I32" s="5" t="s">
        <v>381</v>
      </c>
      <c r="J32" s="5" t="s">
        <v>101</v>
      </c>
      <c r="K32" s="27">
        <v>60.9</v>
      </c>
      <c r="L32" s="8">
        <v>41351</v>
      </c>
      <c r="M32" s="21" t="s">
        <v>296</v>
      </c>
      <c r="N32" s="5" t="s">
        <v>103</v>
      </c>
      <c r="O32" s="9">
        <v>17081173</v>
      </c>
      <c r="P32" s="10" t="s">
        <v>262</v>
      </c>
      <c r="Q32" s="10" t="s">
        <v>32</v>
      </c>
    </row>
    <row r="33" spans="1:17" ht="36" customHeight="1">
      <c r="A33" s="16">
        <f t="shared" si="1"/>
        <v>2013031030</v>
      </c>
      <c r="B33" s="5" t="s">
        <v>25</v>
      </c>
      <c r="C33" s="27">
        <v>1143</v>
      </c>
      <c r="D33" s="7" t="s">
        <v>270</v>
      </c>
      <c r="E33" s="8">
        <v>41344</v>
      </c>
      <c r="F33" s="30" t="s">
        <v>27</v>
      </c>
      <c r="G33" s="30" t="s">
        <v>28</v>
      </c>
      <c r="H33" s="31">
        <v>45713032</v>
      </c>
      <c r="I33" s="7" t="s">
        <v>382</v>
      </c>
      <c r="J33" s="5" t="s">
        <v>25</v>
      </c>
      <c r="K33" s="27">
        <v>1143</v>
      </c>
      <c r="L33" s="8">
        <v>41340</v>
      </c>
      <c r="M33" s="30" t="s">
        <v>27</v>
      </c>
      <c r="N33" s="30" t="s">
        <v>28</v>
      </c>
      <c r="O33" s="31">
        <v>45713032</v>
      </c>
      <c r="P33" s="10" t="s">
        <v>262</v>
      </c>
      <c r="Q33" s="10" t="s">
        <v>32</v>
      </c>
    </row>
    <row r="34" spans="1:17" ht="36" customHeight="1">
      <c r="A34" s="16">
        <f t="shared" si="1"/>
        <v>2013031031</v>
      </c>
      <c r="B34" s="5" t="s">
        <v>25</v>
      </c>
      <c r="C34" s="27">
        <v>640.19</v>
      </c>
      <c r="D34" s="7" t="s">
        <v>270</v>
      </c>
      <c r="E34" s="8">
        <v>41344</v>
      </c>
      <c r="F34" s="30" t="s">
        <v>27</v>
      </c>
      <c r="G34" s="30" t="s">
        <v>28</v>
      </c>
      <c r="H34" s="31">
        <v>45713033</v>
      </c>
      <c r="I34" s="7" t="s">
        <v>383</v>
      </c>
      <c r="J34" s="5" t="s">
        <v>25</v>
      </c>
      <c r="K34" s="27">
        <v>640.19</v>
      </c>
      <c r="L34" s="8">
        <v>41340</v>
      </c>
      <c r="M34" s="30" t="s">
        <v>27</v>
      </c>
      <c r="N34" s="30" t="s">
        <v>28</v>
      </c>
      <c r="O34" s="31">
        <v>45713033</v>
      </c>
      <c r="P34" s="10" t="s">
        <v>262</v>
      </c>
      <c r="Q34" s="10" t="s">
        <v>32</v>
      </c>
    </row>
    <row r="35" spans="1:17" ht="36" customHeight="1">
      <c r="A35" s="16">
        <f t="shared" si="1"/>
        <v>2013031032</v>
      </c>
      <c r="B35" s="5" t="s">
        <v>25</v>
      </c>
      <c r="C35" s="27">
        <v>520.84</v>
      </c>
      <c r="D35" s="7" t="s">
        <v>270</v>
      </c>
      <c r="E35" s="8">
        <v>41345</v>
      </c>
      <c r="F35" s="30" t="s">
        <v>27</v>
      </c>
      <c r="G35" s="30" t="s">
        <v>28</v>
      </c>
      <c r="H35" s="31">
        <v>45713034</v>
      </c>
      <c r="I35" s="11" t="s">
        <v>384</v>
      </c>
      <c r="J35" s="5" t="s">
        <v>25</v>
      </c>
      <c r="K35" s="27">
        <v>520.84</v>
      </c>
      <c r="L35" s="8">
        <v>41339</v>
      </c>
      <c r="M35" s="30" t="s">
        <v>27</v>
      </c>
      <c r="N35" s="30" t="s">
        <v>28</v>
      </c>
      <c r="O35" s="31">
        <v>45713034</v>
      </c>
      <c r="P35" s="10" t="s">
        <v>262</v>
      </c>
      <c r="Q35" s="10" t="s">
        <v>32</v>
      </c>
    </row>
    <row r="36" spans="1:17" ht="36" customHeight="1">
      <c r="A36" s="16">
        <f t="shared" si="1"/>
        <v>2013031033</v>
      </c>
      <c r="B36" s="5" t="s">
        <v>25</v>
      </c>
      <c r="C36" s="27">
        <v>755.65</v>
      </c>
      <c r="D36" s="7" t="s">
        <v>270</v>
      </c>
      <c r="E36" s="8">
        <v>41345</v>
      </c>
      <c r="F36" s="30" t="s">
        <v>27</v>
      </c>
      <c r="G36" s="30" t="s">
        <v>28</v>
      </c>
      <c r="H36" s="31">
        <v>45713035</v>
      </c>
      <c r="I36" s="7" t="s">
        <v>385</v>
      </c>
      <c r="J36" s="5" t="s">
        <v>25</v>
      </c>
      <c r="K36" s="27">
        <v>755.65</v>
      </c>
      <c r="L36" s="8">
        <v>41341</v>
      </c>
      <c r="M36" s="30" t="s">
        <v>27</v>
      </c>
      <c r="N36" s="30" t="s">
        <v>28</v>
      </c>
      <c r="O36" s="31">
        <v>45713035</v>
      </c>
      <c r="P36" s="10" t="s">
        <v>262</v>
      </c>
      <c r="Q36" s="10" t="s">
        <v>32</v>
      </c>
    </row>
    <row r="37" spans="1:17" ht="36" customHeight="1">
      <c r="A37" s="16">
        <f t="shared" si="1"/>
        <v>2013031034</v>
      </c>
      <c r="B37" s="5" t="s">
        <v>379</v>
      </c>
      <c r="C37" s="27">
        <v>25.42</v>
      </c>
      <c r="D37" s="7"/>
      <c r="E37" s="8">
        <v>41346</v>
      </c>
      <c r="F37" s="18" t="s">
        <v>316</v>
      </c>
      <c r="G37" s="18" t="s">
        <v>315</v>
      </c>
      <c r="H37" s="19">
        <v>31320911</v>
      </c>
      <c r="I37" s="7" t="s">
        <v>282</v>
      </c>
      <c r="J37" s="5" t="s">
        <v>379</v>
      </c>
      <c r="K37" s="27">
        <v>124.69</v>
      </c>
      <c r="L37" s="8">
        <v>41344</v>
      </c>
      <c r="M37" s="18" t="s">
        <v>316</v>
      </c>
      <c r="N37" s="18" t="s">
        <v>315</v>
      </c>
      <c r="O37" s="19">
        <v>31320911</v>
      </c>
      <c r="P37" s="10" t="s">
        <v>262</v>
      </c>
      <c r="Q37" s="10" t="s">
        <v>32</v>
      </c>
    </row>
    <row r="38" spans="1:17" ht="36" customHeight="1">
      <c r="A38" s="16">
        <f>SUM(A37+1)</f>
        <v>2013031035</v>
      </c>
      <c r="B38" s="5" t="s">
        <v>386</v>
      </c>
      <c r="C38" s="27">
        <v>195</v>
      </c>
      <c r="D38" s="7"/>
      <c r="E38" s="8">
        <v>41345</v>
      </c>
      <c r="F38" s="21" t="s">
        <v>387</v>
      </c>
      <c r="G38" s="5" t="s">
        <v>388</v>
      </c>
      <c r="H38" s="9">
        <v>31733484</v>
      </c>
      <c r="I38" s="7" t="s">
        <v>389</v>
      </c>
      <c r="J38" s="5" t="s">
        <v>386</v>
      </c>
      <c r="K38" s="27">
        <v>195</v>
      </c>
      <c r="L38" s="8">
        <v>41344</v>
      </c>
      <c r="M38" s="21" t="s">
        <v>387</v>
      </c>
      <c r="N38" s="5" t="s">
        <v>388</v>
      </c>
      <c r="O38" s="9">
        <v>31733484</v>
      </c>
      <c r="P38" s="10" t="s">
        <v>192</v>
      </c>
      <c r="Q38" s="10" t="s">
        <v>193</v>
      </c>
    </row>
    <row r="39" spans="1:17" ht="36" customHeight="1">
      <c r="A39" s="16">
        <f>SUM(A38+1)</f>
        <v>2013031036</v>
      </c>
      <c r="B39" s="5" t="s">
        <v>18</v>
      </c>
      <c r="C39" s="27">
        <v>710.89</v>
      </c>
      <c r="D39" s="7" t="s">
        <v>263</v>
      </c>
      <c r="E39" s="8">
        <v>41346</v>
      </c>
      <c r="F39" s="21" t="s">
        <v>20</v>
      </c>
      <c r="G39" s="5" t="s">
        <v>21</v>
      </c>
      <c r="H39" s="9">
        <v>45952672</v>
      </c>
      <c r="I39" s="7"/>
      <c r="J39" s="5" t="s">
        <v>18</v>
      </c>
      <c r="K39" s="27">
        <v>710.89</v>
      </c>
      <c r="L39" s="8">
        <v>41347</v>
      </c>
      <c r="M39" s="21" t="s">
        <v>20</v>
      </c>
      <c r="N39" s="5" t="s">
        <v>21</v>
      </c>
      <c r="O39" s="9">
        <v>45952672</v>
      </c>
      <c r="P39" s="10" t="s">
        <v>262</v>
      </c>
      <c r="Q39" s="10" t="s">
        <v>32</v>
      </c>
    </row>
    <row r="40" spans="1:17" ht="36" customHeight="1">
      <c r="A40" s="16">
        <f>SUM(A39+1)</f>
        <v>2013031037</v>
      </c>
      <c r="B40" s="5" t="s">
        <v>380</v>
      </c>
      <c r="C40" s="27">
        <v>253.2</v>
      </c>
      <c r="D40" s="7"/>
      <c r="E40" s="8">
        <v>41348</v>
      </c>
      <c r="F40" s="30" t="s">
        <v>122</v>
      </c>
      <c r="G40" s="30" t="s">
        <v>390</v>
      </c>
      <c r="H40" s="31">
        <v>36227901</v>
      </c>
      <c r="I40" s="7" t="s">
        <v>282</v>
      </c>
      <c r="J40" s="5" t="s">
        <v>380</v>
      </c>
      <c r="K40" s="27">
        <v>253.2</v>
      </c>
      <c r="L40" s="8">
        <v>41344</v>
      </c>
      <c r="M40" s="30" t="s">
        <v>122</v>
      </c>
      <c r="N40" s="30" t="s">
        <v>390</v>
      </c>
      <c r="O40" s="31">
        <v>36227901</v>
      </c>
      <c r="P40" s="10" t="s">
        <v>262</v>
      </c>
      <c r="Q40" s="10" t="s">
        <v>32</v>
      </c>
    </row>
    <row r="41" spans="1:17" ht="36" customHeight="1">
      <c r="A41" s="16">
        <f>SUM(A40+1)</f>
        <v>2013031038</v>
      </c>
      <c r="B41" s="5" t="s">
        <v>379</v>
      </c>
      <c r="C41" s="27">
        <v>65.65</v>
      </c>
      <c r="D41" s="7"/>
      <c r="E41" s="8">
        <v>41351</v>
      </c>
      <c r="F41" s="18" t="s">
        <v>391</v>
      </c>
      <c r="G41" s="18" t="s">
        <v>392</v>
      </c>
      <c r="H41" s="19">
        <v>602175</v>
      </c>
      <c r="I41" s="7"/>
      <c r="J41" s="5" t="s">
        <v>379</v>
      </c>
      <c r="K41" s="27">
        <v>65.65</v>
      </c>
      <c r="L41" s="8">
        <v>41330</v>
      </c>
      <c r="M41" s="18" t="s">
        <v>391</v>
      </c>
      <c r="N41" s="18" t="s">
        <v>392</v>
      </c>
      <c r="O41" s="19">
        <v>602175</v>
      </c>
      <c r="P41" s="10" t="s">
        <v>262</v>
      </c>
      <c r="Q41" s="10" t="s">
        <v>32</v>
      </c>
    </row>
    <row r="42" spans="1:17" ht="36" customHeight="1">
      <c r="A42" s="16">
        <f t="shared" si="1"/>
        <v>2013031039</v>
      </c>
      <c r="B42" s="5" t="s">
        <v>18</v>
      </c>
      <c r="C42" s="27">
        <v>645.63</v>
      </c>
      <c r="D42" s="7" t="s">
        <v>292</v>
      </c>
      <c r="E42" s="8">
        <v>41348</v>
      </c>
      <c r="F42" s="18" t="s">
        <v>50</v>
      </c>
      <c r="G42" s="18" t="s">
        <v>51</v>
      </c>
      <c r="H42" s="19">
        <v>36019208</v>
      </c>
      <c r="I42" s="7" t="s">
        <v>393</v>
      </c>
      <c r="J42" s="5" t="s">
        <v>18</v>
      </c>
      <c r="K42" s="27">
        <v>645.63</v>
      </c>
      <c r="L42" s="8">
        <v>41344</v>
      </c>
      <c r="M42" s="18" t="s">
        <v>50</v>
      </c>
      <c r="N42" s="18" t="s">
        <v>51</v>
      </c>
      <c r="O42" s="19">
        <v>36019208</v>
      </c>
      <c r="P42" s="10" t="s">
        <v>262</v>
      </c>
      <c r="Q42" s="10" t="s">
        <v>32</v>
      </c>
    </row>
    <row r="43" spans="1:17" ht="30.75" customHeight="1">
      <c r="A43" s="16">
        <f t="shared" si="1"/>
        <v>2013031040</v>
      </c>
      <c r="B43" s="5" t="s">
        <v>18</v>
      </c>
      <c r="C43" s="27">
        <v>70.58</v>
      </c>
      <c r="D43" s="7" t="s">
        <v>286</v>
      </c>
      <c r="E43" s="8">
        <v>41351</v>
      </c>
      <c r="F43" s="21" t="s">
        <v>45</v>
      </c>
      <c r="G43" s="5" t="s">
        <v>284</v>
      </c>
      <c r="H43" s="9">
        <v>17147622</v>
      </c>
      <c r="I43" s="7" t="s">
        <v>394</v>
      </c>
      <c r="J43" s="5" t="s">
        <v>18</v>
      </c>
      <c r="K43" s="27">
        <v>70.58</v>
      </c>
      <c r="L43" s="8">
        <v>41344</v>
      </c>
      <c r="M43" s="21" t="s">
        <v>45</v>
      </c>
      <c r="N43" s="5" t="s">
        <v>284</v>
      </c>
      <c r="O43" s="9">
        <v>17147622</v>
      </c>
      <c r="P43" s="10" t="s">
        <v>262</v>
      </c>
      <c r="Q43" s="10" t="s">
        <v>32</v>
      </c>
    </row>
    <row r="44" spans="1:17" ht="36" customHeight="1">
      <c r="A44" s="16">
        <f t="shared" si="1"/>
        <v>2013031041</v>
      </c>
      <c r="B44" s="5" t="s">
        <v>395</v>
      </c>
      <c r="C44" s="27">
        <v>243.6</v>
      </c>
      <c r="D44" s="7"/>
      <c r="E44" s="8">
        <v>41348</v>
      </c>
      <c r="F44" s="36" t="s">
        <v>396</v>
      </c>
      <c r="G44" s="5" t="s">
        <v>397</v>
      </c>
      <c r="H44" s="9">
        <v>31644023</v>
      </c>
      <c r="I44" s="11" t="s">
        <v>398</v>
      </c>
      <c r="J44" s="5" t="s">
        <v>395</v>
      </c>
      <c r="K44" s="27">
        <v>243.6</v>
      </c>
      <c r="L44" s="8">
        <v>41345</v>
      </c>
      <c r="M44" s="37" t="s">
        <v>396</v>
      </c>
      <c r="N44" s="5" t="s">
        <v>397</v>
      </c>
      <c r="O44" s="9">
        <v>31644023</v>
      </c>
      <c r="P44" s="10" t="s">
        <v>192</v>
      </c>
      <c r="Q44" s="10" t="s">
        <v>193</v>
      </c>
    </row>
    <row r="45" spans="1:17" ht="36" customHeight="1">
      <c r="A45" s="16">
        <f t="shared" si="1"/>
        <v>2013031042</v>
      </c>
      <c r="B45" s="5" t="s">
        <v>101</v>
      </c>
      <c r="C45" s="27">
        <v>76.8</v>
      </c>
      <c r="D45" s="7"/>
      <c r="E45" s="8">
        <v>41352</v>
      </c>
      <c r="F45" s="21" t="s">
        <v>296</v>
      </c>
      <c r="G45" s="5" t="s">
        <v>103</v>
      </c>
      <c r="H45" s="9">
        <v>17081173</v>
      </c>
      <c r="I45" s="7" t="s">
        <v>399</v>
      </c>
      <c r="J45" s="5" t="s">
        <v>101</v>
      </c>
      <c r="K45" s="27">
        <v>76.8</v>
      </c>
      <c r="L45" s="8">
        <v>41351</v>
      </c>
      <c r="M45" s="21" t="s">
        <v>296</v>
      </c>
      <c r="N45" s="5" t="s">
        <v>103</v>
      </c>
      <c r="O45" s="9">
        <v>17081173</v>
      </c>
      <c r="P45" s="10" t="s">
        <v>192</v>
      </c>
      <c r="Q45" s="10" t="s">
        <v>193</v>
      </c>
    </row>
    <row r="46" spans="1:17" ht="36" customHeight="1">
      <c r="A46" s="16">
        <f>SUM(A45+1)</f>
        <v>2013031043</v>
      </c>
      <c r="B46" s="5" t="s">
        <v>25</v>
      </c>
      <c r="C46" s="27">
        <v>355.97</v>
      </c>
      <c r="D46" s="7" t="s">
        <v>270</v>
      </c>
      <c r="E46" s="8">
        <v>41352</v>
      </c>
      <c r="F46" s="30" t="s">
        <v>27</v>
      </c>
      <c r="G46" s="30" t="s">
        <v>28</v>
      </c>
      <c r="H46" s="31">
        <v>45713032</v>
      </c>
      <c r="I46" s="7" t="s">
        <v>400</v>
      </c>
      <c r="J46" s="5" t="s">
        <v>25</v>
      </c>
      <c r="K46" s="27">
        <v>355.97</v>
      </c>
      <c r="L46" s="8">
        <v>41347</v>
      </c>
      <c r="M46" s="30" t="s">
        <v>27</v>
      </c>
      <c r="N46" s="30" t="s">
        <v>28</v>
      </c>
      <c r="O46" s="31">
        <v>45713032</v>
      </c>
      <c r="P46" s="10" t="s">
        <v>262</v>
      </c>
      <c r="Q46" s="10" t="s">
        <v>32</v>
      </c>
    </row>
    <row r="47" spans="1:17" ht="36" customHeight="1">
      <c r="A47" s="16">
        <f>SUM(A46+1)</f>
        <v>2013031044</v>
      </c>
      <c r="B47" s="5" t="s">
        <v>25</v>
      </c>
      <c r="C47" s="27">
        <v>861.48</v>
      </c>
      <c r="D47" s="7" t="s">
        <v>270</v>
      </c>
      <c r="E47" s="8">
        <v>41352</v>
      </c>
      <c r="F47" s="30" t="s">
        <v>27</v>
      </c>
      <c r="G47" s="30" t="s">
        <v>28</v>
      </c>
      <c r="H47" s="31">
        <v>45713033</v>
      </c>
      <c r="I47" s="7" t="s">
        <v>401</v>
      </c>
      <c r="J47" s="5" t="s">
        <v>25</v>
      </c>
      <c r="K47" s="27">
        <v>861.48</v>
      </c>
      <c r="L47" s="8">
        <v>41347</v>
      </c>
      <c r="M47" s="30" t="s">
        <v>27</v>
      </c>
      <c r="N47" s="30" t="s">
        <v>28</v>
      </c>
      <c r="O47" s="31">
        <v>45713033</v>
      </c>
      <c r="P47" s="10" t="s">
        <v>262</v>
      </c>
      <c r="Q47" s="10" t="s">
        <v>32</v>
      </c>
    </row>
    <row r="48" spans="1:17" ht="36" customHeight="1">
      <c r="A48" s="16">
        <f>SUM(A47+1)</f>
        <v>2013031045</v>
      </c>
      <c r="B48" s="5" t="s">
        <v>25</v>
      </c>
      <c r="C48" s="27">
        <v>591.42</v>
      </c>
      <c r="D48" s="7" t="s">
        <v>270</v>
      </c>
      <c r="E48" s="8">
        <v>41352</v>
      </c>
      <c r="F48" s="30" t="s">
        <v>27</v>
      </c>
      <c r="G48" s="30" t="s">
        <v>28</v>
      </c>
      <c r="H48" s="31">
        <v>45713034</v>
      </c>
      <c r="I48" s="11" t="s">
        <v>402</v>
      </c>
      <c r="J48" s="5" t="s">
        <v>25</v>
      </c>
      <c r="K48" s="27">
        <v>591.42</v>
      </c>
      <c r="L48" s="8">
        <v>41348</v>
      </c>
      <c r="M48" s="30" t="s">
        <v>27</v>
      </c>
      <c r="N48" s="30" t="s">
        <v>28</v>
      </c>
      <c r="O48" s="31">
        <v>45713034</v>
      </c>
      <c r="P48" s="10" t="s">
        <v>262</v>
      </c>
      <c r="Q48" s="10" t="s">
        <v>32</v>
      </c>
    </row>
    <row r="49" spans="1:17" ht="36" customHeight="1">
      <c r="A49" s="16">
        <f>SUM(A48+1)</f>
        <v>2013031046</v>
      </c>
      <c r="B49" s="5" t="s">
        <v>25</v>
      </c>
      <c r="C49" s="27">
        <v>1202.92</v>
      </c>
      <c r="D49" s="7" t="s">
        <v>270</v>
      </c>
      <c r="E49" s="8">
        <v>41352</v>
      </c>
      <c r="F49" s="30" t="s">
        <v>27</v>
      </c>
      <c r="G49" s="30" t="s">
        <v>28</v>
      </c>
      <c r="H49" s="31">
        <v>45713035</v>
      </c>
      <c r="I49" s="7" t="s">
        <v>403</v>
      </c>
      <c r="J49" s="5" t="s">
        <v>25</v>
      </c>
      <c r="K49" s="27">
        <v>1202.92</v>
      </c>
      <c r="L49" s="8">
        <v>41348</v>
      </c>
      <c r="M49" s="30" t="s">
        <v>27</v>
      </c>
      <c r="N49" s="30" t="s">
        <v>28</v>
      </c>
      <c r="O49" s="31">
        <v>45713035</v>
      </c>
      <c r="P49" s="10" t="s">
        <v>262</v>
      </c>
      <c r="Q49" s="10" t="s">
        <v>32</v>
      </c>
    </row>
    <row r="50" spans="1:17" ht="36" customHeight="1">
      <c r="A50" s="16">
        <f t="shared" si="1"/>
        <v>2013031047</v>
      </c>
      <c r="B50" s="5" t="s">
        <v>160</v>
      </c>
      <c r="C50" s="27">
        <v>72.82</v>
      </c>
      <c r="D50" s="7" t="s">
        <v>161</v>
      </c>
      <c r="E50" s="8">
        <v>41348</v>
      </c>
      <c r="F50" s="21" t="s">
        <v>404</v>
      </c>
      <c r="G50" s="5" t="s">
        <v>277</v>
      </c>
      <c r="H50" s="9">
        <v>31692656</v>
      </c>
      <c r="I50" s="7"/>
      <c r="J50" s="5"/>
      <c r="K50" s="27"/>
      <c r="L50" s="8"/>
      <c r="M50" s="21"/>
      <c r="N50" s="5"/>
      <c r="O50" s="9"/>
      <c r="P50" s="10"/>
      <c r="Q50" s="10"/>
    </row>
    <row r="51" spans="1:17" ht="36" customHeight="1">
      <c r="A51" s="16">
        <f t="shared" si="1"/>
        <v>2013031048</v>
      </c>
      <c r="B51" s="5" t="s">
        <v>18</v>
      </c>
      <c r="C51" s="27">
        <v>305.98</v>
      </c>
      <c r="D51" s="7" t="s">
        <v>286</v>
      </c>
      <c r="E51" s="8">
        <v>41337</v>
      </c>
      <c r="F51" s="21" t="s">
        <v>45</v>
      </c>
      <c r="G51" s="5" t="s">
        <v>284</v>
      </c>
      <c r="H51" s="9">
        <v>17147622</v>
      </c>
      <c r="I51" s="7" t="s">
        <v>405</v>
      </c>
      <c r="J51" s="5" t="s">
        <v>18</v>
      </c>
      <c r="K51" s="27">
        <v>305.98</v>
      </c>
      <c r="L51" s="8">
        <v>41335</v>
      </c>
      <c r="M51" s="21" t="s">
        <v>45</v>
      </c>
      <c r="N51" s="5" t="s">
        <v>284</v>
      </c>
      <c r="O51" s="9">
        <v>17147622</v>
      </c>
      <c r="P51" s="10" t="s">
        <v>255</v>
      </c>
      <c r="Q51" s="10" t="s">
        <v>182</v>
      </c>
    </row>
    <row r="52" spans="1:17" ht="36" customHeight="1">
      <c r="A52" s="16">
        <f t="shared" si="1"/>
        <v>2013031049</v>
      </c>
      <c r="B52" s="5" t="s">
        <v>18</v>
      </c>
      <c r="C52" s="27">
        <v>496.94</v>
      </c>
      <c r="D52" s="7"/>
      <c r="E52" s="8">
        <v>41353</v>
      </c>
      <c r="F52" s="18" t="s">
        <v>73</v>
      </c>
      <c r="G52" s="18" t="s">
        <v>406</v>
      </c>
      <c r="H52" s="19">
        <v>34144579</v>
      </c>
      <c r="I52" s="7" t="s">
        <v>407</v>
      </c>
      <c r="J52" s="5" t="s">
        <v>18</v>
      </c>
      <c r="K52" s="27">
        <v>496.94</v>
      </c>
      <c r="L52" s="8">
        <v>41348</v>
      </c>
      <c r="M52" s="18" t="s">
        <v>73</v>
      </c>
      <c r="N52" s="18" t="s">
        <v>406</v>
      </c>
      <c r="O52" s="19">
        <v>34144579</v>
      </c>
      <c r="P52" s="10" t="s">
        <v>255</v>
      </c>
      <c r="Q52" s="10" t="s">
        <v>182</v>
      </c>
    </row>
    <row r="53" spans="1:17" ht="36" customHeight="1">
      <c r="A53" s="16">
        <f t="shared" si="1"/>
        <v>2013031050</v>
      </c>
      <c r="B53" s="5" t="s">
        <v>117</v>
      </c>
      <c r="C53" s="27">
        <v>175.3</v>
      </c>
      <c r="D53" s="7" t="s">
        <v>118</v>
      </c>
      <c r="E53" s="8">
        <v>41348</v>
      </c>
      <c r="F53" s="18" t="s">
        <v>119</v>
      </c>
      <c r="G53" s="18" t="s">
        <v>120</v>
      </c>
      <c r="H53" s="19">
        <v>31322832</v>
      </c>
      <c r="I53" s="7"/>
      <c r="J53" s="5"/>
      <c r="K53" s="27"/>
      <c r="L53" s="8"/>
      <c r="M53" s="18"/>
      <c r="N53" s="18"/>
      <c r="O53" s="19"/>
      <c r="P53" s="10"/>
      <c r="Q53" s="10"/>
    </row>
    <row r="54" spans="1:17" ht="36" customHeight="1">
      <c r="A54" s="16">
        <f t="shared" si="1"/>
        <v>2013031051</v>
      </c>
      <c r="B54" s="5" t="s">
        <v>58</v>
      </c>
      <c r="C54" s="27">
        <v>84.07</v>
      </c>
      <c r="D54" s="7"/>
      <c r="E54" s="8">
        <v>41354</v>
      </c>
      <c r="F54" s="30" t="s">
        <v>396</v>
      </c>
      <c r="G54" s="30" t="s">
        <v>397</v>
      </c>
      <c r="H54" s="31">
        <v>31644023</v>
      </c>
      <c r="I54" s="7" t="s">
        <v>408</v>
      </c>
      <c r="J54" s="5" t="s">
        <v>58</v>
      </c>
      <c r="K54" s="27">
        <v>84.07</v>
      </c>
      <c r="L54" s="8">
        <v>41352</v>
      </c>
      <c r="M54" s="30" t="s">
        <v>396</v>
      </c>
      <c r="N54" s="30" t="s">
        <v>397</v>
      </c>
      <c r="O54" s="31">
        <v>31644023</v>
      </c>
      <c r="P54" s="10" t="s">
        <v>192</v>
      </c>
      <c r="Q54" s="10" t="s">
        <v>193</v>
      </c>
    </row>
    <row r="55" spans="1:17" ht="36" customHeight="1">
      <c r="A55" s="16">
        <f t="shared" si="1"/>
        <v>2013031052</v>
      </c>
      <c r="B55" s="5" t="s">
        <v>54</v>
      </c>
      <c r="C55" s="27">
        <v>291.16</v>
      </c>
      <c r="D55" s="7" t="s">
        <v>98</v>
      </c>
      <c r="E55" s="8">
        <v>41353</v>
      </c>
      <c r="F55" s="23" t="s">
        <v>368</v>
      </c>
      <c r="G55" s="18" t="s">
        <v>369</v>
      </c>
      <c r="H55" s="19">
        <v>36210021</v>
      </c>
      <c r="I55" s="7" t="s">
        <v>409</v>
      </c>
      <c r="J55" s="5" t="s">
        <v>54</v>
      </c>
      <c r="K55" s="27">
        <v>291.16</v>
      </c>
      <c r="L55" s="8">
        <v>41337</v>
      </c>
      <c r="M55" s="23" t="s">
        <v>368</v>
      </c>
      <c r="N55" s="18" t="s">
        <v>369</v>
      </c>
      <c r="O55" s="19">
        <v>36210021</v>
      </c>
      <c r="P55" s="10" t="s">
        <v>255</v>
      </c>
      <c r="Q55" s="10" t="s">
        <v>182</v>
      </c>
    </row>
    <row r="56" spans="1:17" ht="36" customHeight="1">
      <c r="A56" s="16">
        <f t="shared" si="1"/>
        <v>2013031053</v>
      </c>
      <c r="B56" s="5" t="s">
        <v>18</v>
      </c>
      <c r="C56" s="27">
        <v>21.79</v>
      </c>
      <c r="D56" s="7" t="s">
        <v>292</v>
      </c>
      <c r="E56" s="8">
        <v>41355</v>
      </c>
      <c r="F56" s="18" t="s">
        <v>50</v>
      </c>
      <c r="G56" s="18" t="s">
        <v>51</v>
      </c>
      <c r="H56" s="19">
        <v>36019208</v>
      </c>
      <c r="I56" s="7" t="s">
        <v>350</v>
      </c>
      <c r="J56" s="5" t="s">
        <v>18</v>
      </c>
      <c r="K56" s="27">
        <v>21.79</v>
      </c>
      <c r="L56" s="8">
        <v>41353</v>
      </c>
      <c r="M56" s="18" t="s">
        <v>50</v>
      </c>
      <c r="N56" s="18" t="s">
        <v>51</v>
      </c>
      <c r="O56" s="19">
        <v>36019208</v>
      </c>
      <c r="P56" s="10" t="s">
        <v>255</v>
      </c>
      <c r="Q56" s="10" t="s">
        <v>182</v>
      </c>
    </row>
    <row r="57" spans="1:17" ht="36" customHeight="1">
      <c r="A57" s="16">
        <f t="shared" si="1"/>
        <v>2013031054</v>
      </c>
      <c r="B57" s="5" t="s">
        <v>18</v>
      </c>
      <c r="C57" s="27">
        <v>1827.5</v>
      </c>
      <c r="D57" s="7" t="s">
        <v>292</v>
      </c>
      <c r="E57" s="8">
        <v>41355</v>
      </c>
      <c r="F57" s="18" t="s">
        <v>50</v>
      </c>
      <c r="G57" s="18" t="s">
        <v>51</v>
      </c>
      <c r="H57" s="19">
        <v>36019208</v>
      </c>
      <c r="I57" s="7" t="s">
        <v>393</v>
      </c>
      <c r="J57" s="5" t="s">
        <v>18</v>
      </c>
      <c r="K57" s="27">
        <v>1827.5</v>
      </c>
      <c r="L57" s="8">
        <v>41351</v>
      </c>
      <c r="M57" s="18" t="s">
        <v>50</v>
      </c>
      <c r="N57" s="18" t="s">
        <v>51</v>
      </c>
      <c r="O57" s="19">
        <v>36019208</v>
      </c>
      <c r="P57" s="10" t="s">
        <v>262</v>
      </c>
      <c r="Q57" s="10" t="s">
        <v>32</v>
      </c>
    </row>
    <row r="58" spans="1:17" ht="36" customHeight="1">
      <c r="A58" s="16">
        <f t="shared" si="1"/>
        <v>2013031055</v>
      </c>
      <c r="B58" s="5" t="s">
        <v>410</v>
      </c>
      <c r="C58" s="27">
        <v>62.64</v>
      </c>
      <c r="D58" s="7"/>
      <c r="E58" s="8">
        <v>41353</v>
      </c>
      <c r="F58" s="18" t="s">
        <v>411</v>
      </c>
      <c r="G58" s="30" t="s">
        <v>412</v>
      </c>
      <c r="H58" s="31">
        <v>31659772</v>
      </c>
      <c r="I58" s="7"/>
      <c r="J58" s="5"/>
      <c r="K58" s="27"/>
      <c r="L58" s="8"/>
      <c r="M58" s="30"/>
      <c r="N58" s="30"/>
      <c r="O58" s="31"/>
      <c r="P58" s="10"/>
      <c r="Q58" s="10"/>
    </row>
    <row r="59" spans="1:17" ht="36" customHeight="1">
      <c r="A59" s="16">
        <f t="shared" si="1"/>
        <v>2013031056</v>
      </c>
      <c r="B59" s="5" t="s">
        <v>413</v>
      </c>
      <c r="C59" s="27">
        <v>17.6</v>
      </c>
      <c r="D59" s="7"/>
      <c r="E59" s="8">
        <v>41358</v>
      </c>
      <c r="F59" s="18" t="s">
        <v>414</v>
      </c>
      <c r="G59" s="30" t="s">
        <v>415</v>
      </c>
      <c r="H59" s="31">
        <v>35708956</v>
      </c>
      <c r="I59" s="7"/>
      <c r="J59" s="5"/>
      <c r="K59" s="27"/>
      <c r="L59" s="8"/>
      <c r="M59" s="30"/>
      <c r="N59" s="30"/>
      <c r="O59" s="31"/>
      <c r="P59" s="10"/>
      <c r="Q59" s="10"/>
    </row>
    <row r="60" spans="1:17" ht="36" customHeight="1">
      <c r="A60" s="16">
        <f t="shared" si="1"/>
        <v>2013031057</v>
      </c>
      <c r="B60" s="5" t="s">
        <v>379</v>
      </c>
      <c r="C60" s="27">
        <v>519.15</v>
      </c>
      <c r="D60" s="7"/>
      <c r="E60" s="8">
        <v>41358</v>
      </c>
      <c r="F60" s="30" t="s">
        <v>416</v>
      </c>
      <c r="G60" s="30" t="s">
        <v>417</v>
      </c>
      <c r="H60" s="31">
        <v>31589561</v>
      </c>
      <c r="I60" s="38">
        <v>41334</v>
      </c>
      <c r="J60" s="5" t="s">
        <v>379</v>
      </c>
      <c r="K60" s="27">
        <v>519.15</v>
      </c>
      <c r="L60" s="8">
        <v>41358</v>
      </c>
      <c r="M60" s="30" t="s">
        <v>416</v>
      </c>
      <c r="N60" s="30" t="s">
        <v>417</v>
      </c>
      <c r="O60" s="31">
        <v>31589561</v>
      </c>
      <c r="P60" s="10" t="s">
        <v>262</v>
      </c>
      <c r="Q60" s="10" t="s">
        <v>32</v>
      </c>
    </row>
    <row r="61" spans="1:17" ht="36" customHeight="1">
      <c r="A61" s="16">
        <f aca="true" t="shared" si="2" ref="A61:A68">SUM(A60+1)</f>
        <v>2013031058</v>
      </c>
      <c r="B61" s="5" t="s">
        <v>376</v>
      </c>
      <c r="C61" s="27">
        <v>79.62</v>
      </c>
      <c r="D61" s="7"/>
      <c r="E61" s="8">
        <v>41359</v>
      </c>
      <c r="F61" s="23" t="s">
        <v>377</v>
      </c>
      <c r="G61" s="18" t="s">
        <v>378</v>
      </c>
      <c r="H61" s="19">
        <v>35797924</v>
      </c>
      <c r="I61" s="7"/>
      <c r="J61" s="5"/>
      <c r="K61" s="27"/>
      <c r="L61" s="8"/>
      <c r="M61" s="30"/>
      <c r="N61" s="30"/>
      <c r="O61" s="31"/>
      <c r="P61" s="10"/>
      <c r="Q61" s="10"/>
    </row>
    <row r="62" spans="1:17" ht="36" customHeight="1">
      <c r="A62" s="16">
        <f t="shared" si="2"/>
        <v>2013031059</v>
      </c>
      <c r="B62" s="5" t="s">
        <v>18</v>
      </c>
      <c r="C62" s="27">
        <v>14.17</v>
      </c>
      <c r="D62" s="7" t="s">
        <v>286</v>
      </c>
      <c r="E62" s="8">
        <v>41359</v>
      </c>
      <c r="F62" s="21" t="s">
        <v>45</v>
      </c>
      <c r="G62" s="5" t="s">
        <v>284</v>
      </c>
      <c r="H62" s="9">
        <v>17147622</v>
      </c>
      <c r="I62" s="7" t="s">
        <v>394</v>
      </c>
      <c r="J62" s="5" t="s">
        <v>18</v>
      </c>
      <c r="K62" s="27">
        <v>14.17</v>
      </c>
      <c r="L62" s="8">
        <v>41352</v>
      </c>
      <c r="M62" s="21" t="s">
        <v>45</v>
      </c>
      <c r="N62" s="5" t="s">
        <v>284</v>
      </c>
      <c r="O62" s="9">
        <v>17147622</v>
      </c>
      <c r="P62" s="10" t="s">
        <v>262</v>
      </c>
      <c r="Q62" s="10" t="s">
        <v>32</v>
      </c>
    </row>
    <row r="63" spans="1:17" ht="36" customHeight="1">
      <c r="A63" s="16">
        <f t="shared" si="2"/>
        <v>2013031060</v>
      </c>
      <c r="B63" s="5" t="s">
        <v>380</v>
      </c>
      <c r="C63" s="27">
        <v>127.8</v>
      </c>
      <c r="D63" s="7"/>
      <c r="E63" s="8">
        <v>41359</v>
      </c>
      <c r="F63" s="18" t="s">
        <v>130</v>
      </c>
      <c r="G63" s="18" t="s">
        <v>131</v>
      </c>
      <c r="H63" s="19">
        <v>36343129</v>
      </c>
      <c r="I63" s="7" t="s">
        <v>418</v>
      </c>
      <c r="J63" s="5" t="s">
        <v>380</v>
      </c>
      <c r="K63" s="27">
        <v>127.8</v>
      </c>
      <c r="L63" s="8">
        <v>41355</v>
      </c>
      <c r="M63" s="18" t="s">
        <v>130</v>
      </c>
      <c r="N63" s="18" t="s">
        <v>131</v>
      </c>
      <c r="O63" s="19">
        <v>36343129</v>
      </c>
      <c r="P63" s="10" t="s">
        <v>192</v>
      </c>
      <c r="Q63" s="10" t="s">
        <v>193</v>
      </c>
    </row>
    <row r="64" spans="1:17" ht="36" customHeight="1">
      <c r="A64" s="16">
        <f t="shared" si="2"/>
        <v>2013031061</v>
      </c>
      <c r="B64" s="5" t="s">
        <v>18</v>
      </c>
      <c r="C64" s="27">
        <v>142.53</v>
      </c>
      <c r="D64" s="7" t="s">
        <v>292</v>
      </c>
      <c r="E64" s="8">
        <v>41361</v>
      </c>
      <c r="F64" s="18" t="s">
        <v>50</v>
      </c>
      <c r="G64" s="18" t="s">
        <v>51</v>
      </c>
      <c r="H64" s="19">
        <v>36019208</v>
      </c>
      <c r="I64" s="7" t="s">
        <v>419</v>
      </c>
      <c r="J64" s="5" t="s">
        <v>18</v>
      </c>
      <c r="K64" s="27">
        <v>142.53</v>
      </c>
      <c r="L64" s="8">
        <v>41353</v>
      </c>
      <c r="M64" s="18" t="s">
        <v>50</v>
      </c>
      <c r="N64" s="18" t="s">
        <v>51</v>
      </c>
      <c r="O64" s="19">
        <v>36019208</v>
      </c>
      <c r="P64" s="10" t="s">
        <v>255</v>
      </c>
      <c r="Q64" s="10" t="s">
        <v>182</v>
      </c>
    </row>
    <row r="65" spans="1:17" ht="36" customHeight="1">
      <c r="A65" s="16">
        <f t="shared" si="2"/>
        <v>2013031062</v>
      </c>
      <c r="B65" s="5" t="s">
        <v>146</v>
      </c>
      <c r="C65" s="27">
        <v>305.41</v>
      </c>
      <c r="D65" s="7" t="s">
        <v>147</v>
      </c>
      <c r="E65" s="8">
        <v>41356</v>
      </c>
      <c r="F65" s="30" t="s">
        <v>344</v>
      </c>
      <c r="G65" s="30" t="s">
        <v>150</v>
      </c>
      <c r="H65" s="31">
        <v>35697270</v>
      </c>
      <c r="I65" s="7"/>
      <c r="J65" s="5"/>
      <c r="K65" s="27"/>
      <c r="L65" s="8"/>
      <c r="M65" s="21"/>
      <c r="N65" s="5"/>
      <c r="O65" s="9"/>
      <c r="P65" s="10"/>
      <c r="Q65" s="10"/>
    </row>
    <row r="66" spans="1:17" ht="36" customHeight="1">
      <c r="A66" s="16">
        <f t="shared" si="2"/>
        <v>2013031063</v>
      </c>
      <c r="B66" s="5" t="s">
        <v>82</v>
      </c>
      <c r="C66" s="27">
        <v>132.62</v>
      </c>
      <c r="D66" s="7"/>
      <c r="E66" s="8">
        <v>41360</v>
      </c>
      <c r="F66" s="23" t="s">
        <v>133</v>
      </c>
      <c r="G66" s="18" t="s">
        <v>420</v>
      </c>
      <c r="H66" s="19">
        <v>31331131</v>
      </c>
      <c r="I66" s="7" t="s">
        <v>421</v>
      </c>
      <c r="J66" s="5" t="s">
        <v>82</v>
      </c>
      <c r="K66" s="27">
        <v>132.62</v>
      </c>
      <c r="L66" s="8">
        <v>41358</v>
      </c>
      <c r="M66" s="23" t="s">
        <v>133</v>
      </c>
      <c r="N66" s="18" t="s">
        <v>420</v>
      </c>
      <c r="O66" s="19">
        <v>31331131</v>
      </c>
      <c r="P66" s="10" t="s">
        <v>192</v>
      </c>
      <c r="Q66" s="10" t="s">
        <v>193</v>
      </c>
    </row>
    <row r="67" spans="1:17" ht="36" customHeight="1">
      <c r="A67" s="16">
        <f t="shared" si="2"/>
        <v>2013031064</v>
      </c>
      <c r="B67" s="5" t="s">
        <v>422</v>
      </c>
      <c r="C67" s="27">
        <v>525.6</v>
      </c>
      <c r="D67" s="7"/>
      <c r="E67" s="8">
        <v>41360</v>
      </c>
      <c r="F67" s="30" t="s">
        <v>423</v>
      </c>
      <c r="G67" s="30" t="s">
        <v>424</v>
      </c>
      <c r="H67" s="31">
        <v>11767871</v>
      </c>
      <c r="I67" s="7" t="s">
        <v>425</v>
      </c>
      <c r="J67" s="5" t="s">
        <v>422</v>
      </c>
      <c r="K67" s="27">
        <v>525.6</v>
      </c>
      <c r="L67" s="8">
        <v>41355</v>
      </c>
      <c r="M67" s="30" t="s">
        <v>423</v>
      </c>
      <c r="N67" s="30" t="s">
        <v>424</v>
      </c>
      <c r="O67" s="31">
        <v>11767871</v>
      </c>
      <c r="P67" s="10" t="s">
        <v>192</v>
      </c>
      <c r="Q67" s="10" t="s">
        <v>193</v>
      </c>
    </row>
    <row r="68" spans="1:17" ht="36" customHeight="1">
      <c r="A68" s="16">
        <f t="shared" si="2"/>
        <v>2013031065</v>
      </c>
      <c r="B68" s="5" t="s">
        <v>426</v>
      </c>
      <c r="C68" s="27">
        <v>39.36</v>
      </c>
      <c r="D68" s="7" t="s">
        <v>165</v>
      </c>
      <c r="E68" s="8">
        <v>41359</v>
      </c>
      <c r="F68" s="21" t="s">
        <v>427</v>
      </c>
      <c r="G68" s="5" t="s">
        <v>428</v>
      </c>
      <c r="H68" s="9">
        <v>35742364</v>
      </c>
      <c r="I68" s="7"/>
      <c r="J68" s="5"/>
      <c r="K68" s="27"/>
      <c r="L68" s="8"/>
      <c r="M68" s="21"/>
      <c r="N68" s="5"/>
      <c r="O68" s="9"/>
      <c r="P68" s="10"/>
      <c r="Q68" s="10"/>
    </row>
    <row r="69" spans="1:17" ht="36" customHeight="1">
      <c r="A69" s="16">
        <f t="shared" si="1"/>
        <v>2013031066</v>
      </c>
      <c r="B69" s="27" t="s">
        <v>25</v>
      </c>
      <c r="C69" s="27">
        <v>581.24</v>
      </c>
      <c r="D69" s="7" t="s">
        <v>270</v>
      </c>
      <c r="E69" s="8">
        <v>41359</v>
      </c>
      <c r="F69" s="30" t="s">
        <v>27</v>
      </c>
      <c r="G69" s="30" t="s">
        <v>28</v>
      </c>
      <c r="H69" s="31">
        <v>45713032</v>
      </c>
      <c r="I69" s="7" t="s">
        <v>429</v>
      </c>
      <c r="J69" s="27" t="s">
        <v>25</v>
      </c>
      <c r="K69" s="27">
        <v>581.24</v>
      </c>
      <c r="L69" s="8">
        <v>41355</v>
      </c>
      <c r="M69" s="30" t="s">
        <v>27</v>
      </c>
      <c r="N69" s="30" t="s">
        <v>28</v>
      </c>
      <c r="O69" s="31">
        <v>45713032</v>
      </c>
      <c r="P69" s="10" t="s">
        <v>262</v>
      </c>
      <c r="Q69" s="10" t="s">
        <v>32</v>
      </c>
    </row>
    <row r="70" spans="1:17" ht="36" customHeight="1">
      <c r="A70" s="16">
        <f t="shared" si="1"/>
        <v>2013031067</v>
      </c>
      <c r="B70" s="27" t="s">
        <v>25</v>
      </c>
      <c r="C70" s="27">
        <v>527.61</v>
      </c>
      <c r="D70" s="7" t="s">
        <v>270</v>
      </c>
      <c r="E70" s="8">
        <v>41359</v>
      </c>
      <c r="F70" s="30" t="s">
        <v>27</v>
      </c>
      <c r="G70" s="30" t="s">
        <v>28</v>
      </c>
      <c r="H70" s="31">
        <v>45713033</v>
      </c>
      <c r="I70" s="7" t="s">
        <v>430</v>
      </c>
      <c r="J70" s="27" t="s">
        <v>25</v>
      </c>
      <c r="K70" s="27">
        <v>527.61</v>
      </c>
      <c r="L70" s="8">
        <v>41354</v>
      </c>
      <c r="M70" s="30" t="s">
        <v>27</v>
      </c>
      <c r="N70" s="30" t="s">
        <v>28</v>
      </c>
      <c r="O70" s="31">
        <v>45713033</v>
      </c>
      <c r="P70" s="10" t="s">
        <v>262</v>
      </c>
      <c r="Q70" s="10" t="s">
        <v>32</v>
      </c>
    </row>
    <row r="71" spans="1:17" ht="36" customHeight="1">
      <c r="A71" s="16">
        <f t="shared" si="1"/>
        <v>2013031068</v>
      </c>
      <c r="B71" s="27" t="s">
        <v>25</v>
      </c>
      <c r="C71" s="27">
        <v>580.73</v>
      </c>
      <c r="D71" s="7" t="s">
        <v>270</v>
      </c>
      <c r="E71" s="8">
        <v>41360</v>
      </c>
      <c r="F71" s="30" t="s">
        <v>27</v>
      </c>
      <c r="G71" s="30" t="s">
        <v>28</v>
      </c>
      <c r="H71" s="31">
        <v>45713034</v>
      </c>
      <c r="I71" s="7" t="s">
        <v>431</v>
      </c>
      <c r="J71" s="27" t="s">
        <v>25</v>
      </c>
      <c r="K71" s="27">
        <v>580.73</v>
      </c>
      <c r="L71" s="8">
        <v>41354</v>
      </c>
      <c r="M71" s="30" t="s">
        <v>27</v>
      </c>
      <c r="N71" s="30" t="s">
        <v>28</v>
      </c>
      <c r="O71" s="31">
        <v>45713034</v>
      </c>
      <c r="P71" s="10" t="s">
        <v>262</v>
      </c>
      <c r="Q71" s="10" t="s">
        <v>32</v>
      </c>
    </row>
    <row r="72" spans="1:17" ht="36" customHeight="1">
      <c r="A72" s="16">
        <f t="shared" si="1"/>
        <v>2013031069</v>
      </c>
      <c r="B72" s="27" t="s">
        <v>25</v>
      </c>
      <c r="C72" s="27">
        <v>467.06</v>
      </c>
      <c r="D72" s="7" t="s">
        <v>270</v>
      </c>
      <c r="E72" s="8">
        <v>41360</v>
      </c>
      <c r="F72" s="30" t="s">
        <v>27</v>
      </c>
      <c r="G72" s="30" t="s">
        <v>28</v>
      </c>
      <c r="H72" s="31">
        <v>45713035</v>
      </c>
      <c r="I72" s="7" t="s">
        <v>432</v>
      </c>
      <c r="J72" s="27" t="s">
        <v>25</v>
      </c>
      <c r="K72" s="27">
        <v>467.06</v>
      </c>
      <c r="L72" s="8">
        <v>41354</v>
      </c>
      <c r="M72" s="30" t="s">
        <v>27</v>
      </c>
      <c r="N72" s="30" t="s">
        <v>28</v>
      </c>
      <c r="O72" s="31">
        <v>45713035</v>
      </c>
      <c r="P72" s="10" t="s">
        <v>262</v>
      </c>
      <c r="Q72" s="10" t="s">
        <v>32</v>
      </c>
    </row>
    <row r="73" spans="1:17" ht="36" customHeight="1">
      <c r="A73" s="16">
        <f t="shared" si="1"/>
        <v>2013031070</v>
      </c>
      <c r="B73" s="5" t="s">
        <v>433</v>
      </c>
      <c r="C73" s="27">
        <v>28.27</v>
      </c>
      <c r="D73" s="7" t="s">
        <v>252</v>
      </c>
      <c r="E73" s="8">
        <v>41364</v>
      </c>
      <c r="F73" s="18" t="s">
        <v>434</v>
      </c>
      <c r="G73" s="18" t="s">
        <v>435</v>
      </c>
      <c r="H73" s="19">
        <v>685852</v>
      </c>
      <c r="I73" s="7"/>
      <c r="J73" s="5"/>
      <c r="K73" s="27"/>
      <c r="L73" s="8"/>
      <c r="M73" s="18"/>
      <c r="N73" s="18"/>
      <c r="O73" s="19"/>
      <c r="P73" s="10"/>
      <c r="Q73" s="10"/>
    </row>
    <row r="74" spans="1:17" ht="36" customHeight="1">
      <c r="A74" s="16">
        <f t="shared" si="1"/>
        <v>2013031071</v>
      </c>
      <c r="B74" s="5" t="s">
        <v>18</v>
      </c>
      <c r="C74" s="27">
        <v>1259.08</v>
      </c>
      <c r="D74" s="7" t="s">
        <v>263</v>
      </c>
      <c r="E74" s="8">
        <v>41359</v>
      </c>
      <c r="F74" s="21" t="s">
        <v>20</v>
      </c>
      <c r="G74" s="5" t="s">
        <v>21</v>
      </c>
      <c r="H74" s="9">
        <v>45952672</v>
      </c>
      <c r="I74" s="7"/>
      <c r="J74" s="5" t="s">
        <v>18</v>
      </c>
      <c r="K74" s="27">
        <v>1259.08</v>
      </c>
      <c r="L74" s="8">
        <v>41352</v>
      </c>
      <c r="M74" s="21" t="s">
        <v>20</v>
      </c>
      <c r="N74" s="5" t="s">
        <v>21</v>
      </c>
      <c r="O74" s="9">
        <v>45952672</v>
      </c>
      <c r="P74" s="10" t="s">
        <v>262</v>
      </c>
      <c r="Q74" s="10" t="s">
        <v>32</v>
      </c>
    </row>
    <row r="75" spans="1:17" ht="36" customHeight="1">
      <c r="A75" s="16">
        <f t="shared" si="1"/>
        <v>2013031072</v>
      </c>
      <c r="B75" s="5" t="s">
        <v>18</v>
      </c>
      <c r="C75" s="27">
        <v>66.72</v>
      </c>
      <c r="D75" s="7" t="s">
        <v>263</v>
      </c>
      <c r="E75" s="8">
        <v>41359</v>
      </c>
      <c r="F75" s="21" t="s">
        <v>20</v>
      </c>
      <c r="G75" s="5" t="s">
        <v>21</v>
      </c>
      <c r="H75" s="9">
        <v>45952672</v>
      </c>
      <c r="I75" s="7"/>
      <c r="J75" s="5" t="s">
        <v>18</v>
      </c>
      <c r="K75" s="27">
        <v>66.72</v>
      </c>
      <c r="L75" s="8">
        <v>41355</v>
      </c>
      <c r="M75" s="21" t="s">
        <v>20</v>
      </c>
      <c r="N75" s="5" t="s">
        <v>21</v>
      </c>
      <c r="O75" s="9">
        <v>45952672</v>
      </c>
      <c r="P75" s="10" t="s">
        <v>262</v>
      </c>
      <c r="Q75" s="10" t="s">
        <v>32</v>
      </c>
    </row>
    <row r="76" spans="1:17" ht="36" customHeight="1">
      <c r="A76" s="16">
        <f t="shared" si="1"/>
        <v>2013031073</v>
      </c>
      <c r="B76" s="5" t="s">
        <v>18</v>
      </c>
      <c r="C76" s="27">
        <v>1453.81</v>
      </c>
      <c r="D76" s="7" t="s">
        <v>263</v>
      </c>
      <c r="E76" s="8">
        <v>41359</v>
      </c>
      <c r="F76" s="21" t="s">
        <v>20</v>
      </c>
      <c r="G76" s="5" t="s">
        <v>21</v>
      </c>
      <c r="H76" s="9">
        <v>45952672</v>
      </c>
      <c r="I76" s="7"/>
      <c r="J76" s="5" t="s">
        <v>18</v>
      </c>
      <c r="K76" s="27">
        <v>1453.81</v>
      </c>
      <c r="L76" s="8">
        <v>41355</v>
      </c>
      <c r="M76" s="21" t="s">
        <v>20</v>
      </c>
      <c r="N76" s="5" t="s">
        <v>21</v>
      </c>
      <c r="O76" s="9">
        <v>45952672</v>
      </c>
      <c r="P76" s="10" t="s">
        <v>262</v>
      </c>
      <c r="Q76" s="10" t="s">
        <v>32</v>
      </c>
    </row>
    <row r="77" spans="1:17" ht="36" customHeight="1">
      <c r="A77" s="16">
        <f t="shared" si="1"/>
        <v>2013031074</v>
      </c>
      <c r="B77" s="5" t="s">
        <v>168</v>
      </c>
      <c r="C77" s="27">
        <v>276.55</v>
      </c>
      <c r="D77" s="7" t="s">
        <v>169</v>
      </c>
      <c r="E77" s="8">
        <v>41364</v>
      </c>
      <c r="F77" s="18" t="s">
        <v>436</v>
      </c>
      <c r="G77" s="18" t="s">
        <v>248</v>
      </c>
      <c r="H77" s="19">
        <v>35763469</v>
      </c>
      <c r="I77" s="7"/>
      <c r="J77" s="5"/>
      <c r="K77" s="27"/>
      <c r="L77" s="8"/>
      <c r="M77" s="18"/>
      <c r="N77" s="18"/>
      <c r="O77" s="19"/>
      <c r="P77" s="10"/>
      <c r="Q77" s="10"/>
    </row>
    <row r="78" spans="1:17" ht="36" customHeight="1">
      <c r="A78" s="16">
        <f aca="true" t="shared" si="3" ref="A78:A123">SUM(A77+1)</f>
        <v>2013031075</v>
      </c>
      <c r="B78" s="5" t="s">
        <v>203</v>
      </c>
      <c r="C78" s="27">
        <v>1837.67</v>
      </c>
      <c r="D78" s="7" t="s">
        <v>204</v>
      </c>
      <c r="E78" s="8">
        <v>41364</v>
      </c>
      <c r="F78" s="30" t="s">
        <v>437</v>
      </c>
      <c r="G78" s="30" t="s">
        <v>438</v>
      </c>
      <c r="H78" s="31">
        <v>36570460</v>
      </c>
      <c r="I78" s="7"/>
      <c r="J78" s="5"/>
      <c r="K78" s="27"/>
      <c r="L78" s="8"/>
      <c r="M78" s="30"/>
      <c r="N78" s="30"/>
      <c r="O78" s="31"/>
      <c r="P78" s="10"/>
      <c r="Q78" s="10"/>
    </row>
    <row r="79" spans="1:17" ht="36" customHeight="1">
      <c r="A79" s="16">
        <f t="shared" si="3"/>
        <v>2013031076</v>
      </c>
      <c r="B79" s="5" t="s">
        <v>18</v>
      </c>
      <c r="C79" s="27">
        <v>555.7</v>
      </c>
      <c r="D79" s="7" t="s">
        <v>286</v>
      </c>
      <c r="E79" s="8">
        <v>41351</v>
      </c>
      <c r="F79" s="21" t="s">
        <v>45</v>
      </c>
      <c r="G79" s="5" t="s">
        <v>284</v>
      </c>
      <c r="H79" s="9">
        <v>17147622</v>
      </c>
      <c r="I79" s="7" t="s">
        <v>439</v>
      </c>
      <c r="J79" s="5" t="s">
        <v>18</v>
      </c>
      <c r="K79" s="27">
        <v>555.7</v>
      </c>
      <c r="L79" s="8">
        <v>41353</v>
      </c>
      <c r="M79" s="21" t="s">
        <v>45</v>
      </c>
      <c r="N79" s="5" t="s">
        <v>284</v>
      </c>
      <c r="O79" s="9">
        <v>17147622</v>
      </c>
      <c r="P79" s="10" t="s">
        <v>255</v>
      </c>
      <c r="Q79" s="10" t="s">
        <v>182</v>
      </c>
    </row>
    <row r="80" spans="1:17" ht="36" customHeight="1">
      <c r="A80" s="16">
        <f>SUM(A79+1)</f>
        <v>2013031077</v>
      </c>
      <c r="B80" s="5" t="s">
        <v>168</v>
      </c>
      <c r="C80" s="27">
        <v>99.72</v>
      </c>
      <c r="D80" s="7" t="s">
        <v>169</v>
      </c>
      <c r="E80" s="8">
        <v>41364</v>
      </c>
      <c r="F80" s="18" t="s">
        <v>436</v>
      </c>
      <c r="G80" s="18" t="s">
        <v>248</v>
      </c>
      <c r="H80" s="19">
        <v>35763469</v>
      </c>
      <c r="I80" s="7"/>
      <c r="J80" s="5"/>
      <c r="K80" s="27"/>
      <c r="L80" s="8"/>
      <c r="M80" s="21"/>
      <c r="N80" s="5"/>
      <c r="O80" s="9"/>
      <c r="P80" s="10"/>
      <c r="Q80" s="10"/>
    </row>
    <row r="81" spans="1:17" ht="36" customHeight="1">
      <c r="A81" s="16">
        <f>SUM(A80+1)</f>
        <v>2013031078</v>
      </c>
      <c r="B81" s="5" t="s">
        <v>210</v>
      </c>
      <c r="C81" s="27">
        <v>4147.74</v>
      </c>
      <c r="D81" s="7"/>
      <c r="E81" s="8">
        <v>41364</v>
      </c>
      <c r="F81" s="23" t="s">
        <v>353</v>
      </c>
      <c r="G81" s="18" t="s">
        <v>129</v>
      </c>
      <c r="H81" s="19">
        <v>36211222</v>
      </c>
      <c r="I81" s="7"/>
      <c r="J81" s="5"/>
      <c r="K81" s="27"/>
      <c r="L81" s="33"/>
      <c r="M81" s="30"/>
      <c r="N81" s="30"/>
      <c r="O81" s="31"/>
      <c r="P81" s="10"/>
      <c r="Q81" s="10"/>
    </row>
    <row r="82" spans="1:17" ht="36" customHeight="1">
      <c r="A82" s="16">
        <f>SUM(A81+1)</f>
        <v>2013031079</v>
      </c>
      <c r="B82" s="5" t="s">
        <v>214</v>
      </c>
      <c r="C82" s="27">
        <v>54</v>
      </c>
      <c r="D82" s="7"/>
      <c r="E82" s="8">
        <v>41360</v>
      </c>
      <c r="F82" s="30" t="s">
        <v>440</v>
      </c>
      <c r="G82" s="30" t="s">
        <v>441</v>
      </c>
      <c r="H82" s="31">
        <v>31355374</v>
      </c>
      <c r="I82" s="12"/>
      <c r="J82" s="5"/>
      <c r="K82" s="27"/>
      <c r="L82" s="8"/>
      <c r="M82" s="30"/>
      <c r="N82" s="30"/>
      <c r="O82" s="31"/>
      <c r="P82" s="10"/>
      <c r="Q82" s="10"/>
    </row>
    <row r="83" spans="1:17" ht="36" customHeight="1">
      <c r="A83" s="16">
        <f>SUM(A82+1)</f>
        <v>2013031080</v>
      </c>
      <c r="B83" s="5" t="s">
        <v>211</v>
      </c>
      <c r="C83" s="27">
        <v>20197.98</v>
      </c>
      <c r="D83" s="7"/>
      <c r="E83" s="8">
        <v>41364</v>
      </c>
      <c r="F83" s="21" t="s">
        <v>52</v>
      </c>
      <c r="G83" s="5" t="s">
        <v>53</v>
      </c>
      <c r="H83" s="9">
        <v>35815256</v>
      </c>
      <c r="I83" s="7"/>
      <c r="J83" s="5"/>
      <c r="K83" s="27"/>
      <c r="L83" s="8"/>
      <c r="M83" s="30"/>
      <c r="N83" s="30"/>
      <c r="O83" s="31"/>
      <c r="P83" s="10"/>
      <c r="Q83" s="10"/>
    </row>
    <row r="84" spans="1:17" ht="36" customHeight="1">
      <c r="A84" s="16">
        <f t="shared" si="3"/>
        <v>2013031081</v>
      </c>
      <c r="B84" s="5" t="s">
        <v>54</v>
      </c>
      <c r="C84" s="27">
        <v>404.66</v>
      </c>
      <c r="D84" s="7" t="s">
        <v>98</v>
      </c>
      <c r="E84" s="8">
        <v>41364</v>
      </c>
      <c r="F84" s="23" t="s">
        <v>368</v>
      </c>
      <c r="G84" s="18" t="s">
        <v>369</v>
      </c>
      <c r="H84" s="19">
        <v>36210021</v>
      </c>
      <c r="I84" s="11" t="s">
        <v>442</v>
      </c>
      <c r="J84" s="5" t="s">
        <v>54</v>
      </c>
      <c r="K84" s="27">
        <v>404.66</v>
      </c>
      <c r="L84" s="8">
        <v>41353</v>
      </c>
      <c r="M84" s="23" t="s">
        <v>368</v>
      </c>
      <c r="N84" s="18" t="s">
        <v>369</v>
      </c>
      <c r="O84" s="19">
        <v>36210021</v>
      </c>
      <c r="P84" s="10" t="s">
        <v>255</v>
      </c>
      <c r="Q84" s="10" t="s">
        <v>182</v>
      </c>
    </row>
    <row r="85" spans="1:17" ht="36" customHeight="1">
      <c r="A85" s="16">
        <f t="shared" si="3"/>
        <v>2013031082</v>
      </c>
      <c r="B85" s="5" t="s">
        <v>18</v>
      </c>
      <c r="C85" s="27">
        <v>1062.04</v>
      </c>
      <c r="D85" s="7" t="s">
        <v>292</v>
      </c>
      <c r="E85" s="8">
        <v>41352</v>
      </c>
      <c r="F85" s="18" t="s">
        <v>50</v>
      </c>
      <c r="G85" s="18" t="s">
        <v>51</v>
      </c>
      <c r="H85" s="19">
        <v>36019208</v>
      </c>
      <c r="I85" s="7" t="s">
        <v>443</v>
      </c>
      <c r="J85" s="5" t="s">
        <v>18</v>
      </c>
      <c r="K85" s="27">
        <v>1062.04</v>
      </c>
      <c r="L85" s="8">
        <v>41343</v>
      </c>
      <c r="M85" s="18" t="s">
        <v>50</v>
      </c>
      <c r="N85" s="18" t="s">
        <v>51</v>
      </c>
      <c r="O85" s="19">
        <v>36019208</v>
      </c>
      <c r="P85" s="10" t="s">
        <v>255</v>
      </c>
      <c r="Q85" s="10" t="s">
        <v>182</v>
      </c>
    </row>
    <row r="86" spans="1:17" ht="36" customHeight="1">
      <c r="A86" s="16">
        <f t="shared" si="3"/>
        <v>2013031083</v>
      </c>
      <c r="B86" s="5" t="s">
        <v>18</v>
      </c>
      <c r="C86" s="27">
        <v>1031.16</v>
      </c>
      <c r="D86" s="7" t="s">
        <v>292</v>
      </c>
      <c r="E86" s="8">
        <v>41353</v>
      </c>
      <c r="F86" s="18" t="s">
        <v>50</v>
      </c>
      <c r="G86" s="18" t="s">
        <v>51</v>
      </c>
      <c r="H86" s="19">
        <v>36019208</v>
      </c>
      <c r="I86" s="7" t="s">
        <v>444</v>
      </c>
      <c r="J86" s="5" t="s">
        <v>18</v>
      </c>
      <c r="K86" s="27">
        <v>1031.16</v>
      </c>
      <c r="L86" s="8">
        <v>41343</v>
      </c>
      <c r="M86" s="18" t="s">
        <v>50</v>
      </c>
      <c r="N86" s="18" t="s">
        <v>51</v>
      </c>
      <c r="O86" s="19">
        <v>36019208</v>
      </c>
      <c r="P86" s="10" t="s">
        <v>255</v>
      </c>
      <c r="Q86" s="10" t="s">
        <v>182</v>
      </c>
    </row>
    <row r="87" spans="1:17" ht="36" customHeight="1">
      <c r="A87" s="16">
        <f t="shared" si="3"/>
        <v>2013031084</v>
      </c>
      <c r="B87" s="5" t="s">
        <v>18</v>
      </c>
      <c r="C87" s="27">
        <v>1131.47</v>
      </c>
      <c r="D87" s="7" t="s">
        <v>292</v>
      </c>
      <c r="E87" s="8">
        <v>41354</v>
      </c>
      <c r="F87" s="18" t="s">
        <v>50</v>
      </c>
      <c r="G87" s="18" t="s">
        <v>51</v>
      </c>
      <c r="H87" s="19">
        <v>36019208</v>
      </c>
      <c r="I87" s="7" t="s">
        <v>445</v>
      </c>
      <c r="J87" s="5" t="s">
        <v>18</v>
      </c>
      <c r="K87" s="27">
        <v>1131.47</v>
      </c>
      <c r="L87" s="8">
        <v>41343</v>
      </c>
      <c r="M87" s="18" t="s">
        <v>50</v>
      </c>
      <c r="N87" s="18" t="s">
        <v>51</v>
      </c>
      <c r="O87" s="19">
        <v>36019208</v>
      </c>
      <c r="P87" s="10" t="s">
        <v>255</v>
      </c>
      <c r="Q87" s="10" t="s">
        <v>182</v>
      </c>
    </row>
    <row r="88" spans="1:17" ht="36" customHeight="1">
      <c r="A88" s="16">
        <f t="shared" si="3"/>
        <v>2013031085</v>
      </c>
      <c r="B88" s="5"/>
      <c r="C88" s="27"/>
      <c r="D88" s="7"/>
      <c r="E88" s="8"/>
      <c r="F88" s="22"/>
      <c r="G88" s="5"/>
      <c r="H88" s="5"/>
      <c r="I88" s="7"/>
      <c r="J88" s="13"/>
      <c r="K88" s="27"/>
      <c r="L88" s="8"/>
      <c r="M88" s="30"/>
      <c r="N88" s="30"/>
      <c r="O88" s="31"/>
      <c r="P88" s="10"/>
      <c r="Q88" s="10"/>
    </row>
    <row r="89" spans="1:17" ht="36" customHeight="1">
      <c r="A89" s="16">
        <f t="shared" si="3"/>
        <v>2013031086</v>
      </c>
      <c r="B89" s="5"/>
      <c r="C89" s="27"/>
      <c r="D89" s="7"/>
      <c r="E89" s="8"/>
      <c r="F89" s="22"/>
      <c r="G89" s="5"/>
      <c r="H89" s="5"/>
      <c r="I89" s="7"/>
      <c r="J89" s="13"/>
      <c r="K89" s="27"/>
      <c r="L89" s="8"/>
      <c r="M89" s="30"/>
      <c r="N89" s="30"/>
      <c r="O89" s="31"/>
      <c r="P89" s="10"/>
      <c r="Q89" s="10"/>
    </row>
    <row r="90" spans="1:17" ht="36" customHeight="1">
      <c r="A90" s="16">
        <f>SUM(A89+1)</f>
        <v>2013031087</v>
      </c>
      <c r="B90" s="5"/>
      <c r="C90" s="26"/>
      <c r="D90" s="7"/>
      <c r="E90" s="8"/>
      <c r="F90" s="18"/>
      <c r="G90" s="18"/>
      <c r="H90" s="19"/>
      <c r="I90" s="7"/>
      <c r="J90" s="5"/>
      <c r="K90" s="27"/>
      <c r="L90" s="8"/>
      <c r="M90" s="30"/>
      <c r="N90" s="30"/>
      <c r="O90" s="31"/>
      <c r="P90" s="10"/>
      <c r="Q90" s="10"/>
    </row>
    <row r="91" spans="1:17" ht="36" customHeight="1">
      <c r="A91" s="16">
        <f t="shared" si="3"/>
        <v>2013031088</v>
      </c>
      <c r="B91" s="5"/>
      <c r="C91" s="27"/>
      <c r="D91" s="7"/>
      <c r="E91" s="8"/>
      <c r="F91" s="21"/>
      <c r="G91" s="5"/>
      <c r="H91" s="9"/>
      <c r="I91" s="7"/>
      <c r="J91" s="5"/>
      <c r="K91" s="27"/>
      <c r="L91" s="8"/>
      <c r="M91" s="21"/>
      <c r="N91" s="5"/>
      <c r="O91" s="9"/>
      <c r="P91" s="10"/>
      <c r="Q91" s="10"/>
    </row>
    <row r="92" spans="1:17" ht="36" customHeight="1">
      <c r="A92" s="16">
        <f t="shared" si="3"/>
        <v>2013031089</v>
      </c>
      <c r="B92" s="5"/>
      <c r="C92" s="27"/>
      <c r="D92" s="7"/>
      <c r="E92" s="8"/>
      <c r="F92" s="30"/>
      <c r="G92" s="30"/>
      <c r="H92" s="31"/>
      <c r="I92" s="7"/>
      <c r="J92" s="5"/>
      <c r="K92" s="27"/>
      <c r="L92" s="8"/>
      <c r="M92" s="30"/>
      <c r="N92" s="30"/>
      <c r="O92" s="31"/>
      <c r="P92" s="10"/>
      <c r="Q92" s="10"/>
    </row>
    <row r="93" spans="1:17" ht="36" customHeight="1">
      <c r="A93" s="16">
        <f t="shared" si="3"/>
        <v>2013031090</v>
      </c>
      <c r="B93" s="5"/>
      <c r="C93" s="27"/>
      <c r="D93" s="7"/>
      <c r="E93" s="8"/>
      <c r="F93" s="21"/>
      <c r="G93" s="5"/>
      <c r="H93" s="9"/>
      <c r="I93" s="7"/>
      <c r="J93" s="5"/>
      <c r="K93" s="27"/>
      <c r="L93" s="8"/>
      <c r="M93" s="21"/>
      <c r="N93" s="5"/>
      <c r="O93" s="9"/>
      <c r="P93" s="10"/>
      <c r="Q93" s="10"/>
    </row>
    <row r="94" spans="1:17" ht="36" customHeight="1">
      <c r="A94" s="16">
        <f t="shared" si="3"/>
        <v>2013031091</v>
      </c>
      <c r="B94" s="5"/>
      <c r="C94" s="27"/>
      <c r="D94" s="7"/>
      <c r="E94" s="8"/>
      <c r="F94" s="18"/>
      <c r="G94" s="18"/>
      <c r="H94" s="19"/>
      <c r="I94" s="7"/>
      <c r="J94" s="5"/>
      <c r="K94" s="27"/>
      <c r="L94" s="8"/>
      <c r="M94" s="18"/>
      <c r="N94" s="18"/>
      <c r="O94" s="19"/>
      <c r="P94" s="10"/>
      <c r="Q94" s="10"/>
    </row>
    <row r="95" spans="1:17" ht="36" customHeight="1">
      <c r="A95" s="16">
        <f t="shared" si="3"/>
        <v>2013031092</v>
      </c>
      <c r="B95" s="5"/>
      <c r="C95" s="27"/>
      <c r="D95" s="7"/>
      <c r="E95" s="8"/>
      <c r="F95" s="21"/>
      <c r="G95" s="5"/>
      <c r="H95" s="9"/>
      <c r="I95" s="7"/>
      <c r="J95" s="5"/>
      <c r="K95" s="27"/>
      <c r="L95" s="7"/>
      <c r="M95" s="21"/>
      <c r="N95" s="5"/>
      <c r="O95" s="9"/>
      <c r="P95" s="9"/>
      <c r="Q95" s="10"/>
    </row>
    <row r="96" spans="1:17" ht="36" customHeight="1">
      <c r="A96" s="16">
        <f t="shared" si="3"/>
        <v>2013031093</v>
      </c>
      <c r="B96" s="5"/>
      <c r="C96" s="27"/>
      <c r="D96" s="7"/>
      <c r="E96" s="8"/>
      <c r="F96" s="21"/>
      <c r="G96" s="5"/>
      <c r="H96" s="9"/>
      <c r="I96" s="7"/>
      <c r="J96" s="5"/>
      <c r="K96" s="27"/>
      <c r="L96" s="8"/>
      <c r="M96" s="21"/>
      <c r="N96" s="5"/>
      <c r="O96" s="9"/>
      <c r="P96" s="10"/>
      <c r="Q96" s="10"/>
    </row>
    <row r="97" spans="1:17" ht="36" customHeight="1">
      <c r="A97" s="16">
        <f t="shared" si="3"/>
        <v>2013031094</v>
      </c>
      <c r="B97" s="5"/>
      <c r="C97" s="27"/>
      <c r="D97" s="7"/>
      <c r="E97" s="8"/>
      <c r="F97" s="23"/>
      <c r="G97" s="18"/>
      <c r="H97" s="19"/>
      <c r="I97" s="7"/>
      <c r="J97" s="5"/>
      <c r="K97" s="27"/>
      <c r="L97" s="8"/>
      <c r="M97" s="23"/>
      <c r="N97" s="18"/>
      <c r="O97" s="19"/>
      <c r="P97" s="10"/>
      <c r="Q97" s="10"/>
    </row>
    <row r="98" spans="1:17" ht="36" customHeight="1">
      <c r="A98" s="16">
        <f t="shared" si="3"/>
        <v>2013031095</v>
      </c>
      <c r="B98" s="5"/>
      <c r="C98" s="27"/>
      <c r="D98" s="7"/>
      <c r="E98" s="8"/>
      <c r="F98" s="23"/>
      <c r="G98" s="18"/>
      <c r="H98" s="19"/>
      <c r="I98" s="7"/>
      <c r="J98" s="5"/>
      <c r="K98" s="27"/>
      <c r="L98" s="8"/>
      <c r="M98" s="23"/>
      <c r="N98" s="18"/>
      <c r="O98" s="19"/>
      <c r="P98" s="10"/>
      <c r="Q98" s="10"/>
    </row>
    <row r="99" spans="1:17" ht="36" customHeight="1">
      <c r="A99" s="16">
        <f t="shared" si="3"/>
        <v>2013031096</v>
      </c>
      <c r="B99" s="5"/>
      <c r="C99" s="27"/>
      <c r="D99" s="7"/>
      <c r="E99" s="8"/>
      <c r="F99" s="23"/>
      <c r="G99" s="18"/>
      <c r="H99" s="19"/>
      <c r="I99" s="7"/>
      <c r="J99" s="5"/>
      <c r="K99" s="27"/>
      <c r="L99" s="8"/>
      <c r="M99" s="23"/>
      <c r="N99" s="18"/>
      <c r="O99" s="19"/>
      <c r="P99" s="10"/>
      <c r="Q99" s="10"/>
    </row>
    <row r="100" spans="1:17" ht="36" customHeight="1">
      <c r="A100" s="16">
        <f t="shared" si="3"/>
        <v>2013031097</v>
      </c>
      <c r="B100" s="5"/>
      <c r="C100" s="27"/>
      <c r="D100" s="7"/>
      <c r="E100" s="8"/>
      <c r="F100" s="23"/>
      <c r="G100" s="18"/>
      <c r="H100" s="19"/>
      <c r="I100" s="7"/>
      <c r="J100" s="5"/>
      <c r="K100" s="27"/>
      <c r="L100" s="8"/>
      <c r="M100" s="23"/>
      <c r="N100" s="18"/>
      <c r="O100" s="19"/>
      <c r="P100" s="10"/>
      <c r="Q100" s="10"/>
    </row>
    <row r="101" spans="1:17" ht="36" customHeight="1">
      <c r="A101" s="16">
        <f t="shared" si="3"/>
        <v>2013031098</v>
      </c>
      <c r="B101" s="5"/>
      <c r="C101" s="27"/>
      <c r="D101" s="7"/>
      <c r="E101" s="8"/>
      <c r="F101" s="21"/>
      <c r="G101" s="5"/>
      <c r="H101" s="9"/>
      <c r="I101" s="7"/>
      <c r="J101" s="5"/>
      <c r="K101" s="27"/>
      <c r="L101" s="8"/>
      <c r="M101" s="21"/>
      <c r="N101" s="5"/>
      <c r="O101" s="9"/>
      <c r="P101" s="10"/>
      <c r="Q101" s="10"/>
    </row>
    <row r="102" spans="1:17" ht="36" customHeight="1">
      <c r="A102" s="16">
        <f t="shared" si="3"/>
        <v>2013031099</v>
      </c>
      <c r="B102" s="5"/>
      <c r="C102" s="27"/>
      <c r="D102" s="7"/>
      <c r="E102" s="8"/>
      <c r="F102" s="21"/>
      <c r="G102" s="5"/>
      <c r="H102" s="9"/>
      <c r="I102" s="7"/>
      <c r="J102" s="5"/>
      <c r="K102" s="27"/>
      <c r="L102" s="8"/>
      <c r="M102" s="21"/>
      <c r="N102" s="5"/>
      <c r="O102" s="9"/>
      <c r="P102" s="10"/>
      <c r="Q102" s="10"/>
    </row>
    <row r="103" spans="1:17" ht="36" customHeight="1">
      <c r="A103" s="16">
        <f t="shared" si="3"/>
        <v>2013031100</v>
      </c>
      <c r="B103" s="5"/>
      <c r="C103" s="27"/>
      <c r="D103" s="7"/>
      <c r="E103" s="8"/>
      <c r="F103" s="5"/>
      <c r="G103" s="5"/>
      <c r="H103" s="9"/>
      <c r="I103" s="7"/>
      <c r="J103" s="5"/>
      <c r="K103" s="27"/>
      <c r="L103" s="8"/>
      <c r="M103" s="5"/>
      <c r="N103" s="5"/>
      <c r="O103" s="9"/>
      <c r="P103" s="10"/>
      <c r="Q103" s="10"/>
    </row>
    <row r="104" spans="1:17" ht="36" customHeight="1">
      <c r="A104" s="16">
        <f t="shared" si="3"/>
        <v>2013031101</v>
      </c>
      <c r="B104" s="5"/>
      <c r="C104" s="27"/>
      <c r="D104" s="7"/>
      <c r="E104" s="8"/>
      <c r="F104" s="21"/>
      <c r="G104" s="5"/>
      <c r="H104" s="9"/>
      <c r="I104" s="7"/>
      <c r="J104" s="5"/>
      <c r="K104" s="27"/>
      <c r="L104" s="8"/>
      <c r="M104" s="21"/>
      <c r="N104" s="5"/>
      <c r="O104" s="9"/>
      <c r="P104" s="10"/>
      <c r="Q104" s="10"/>
    </row>
    <row r="105" spans="1:17" ht="36" customHeight="1">
      <c r="A105" s="16">
        <f t="shared" si="3"/>
        <v>2013031102</v>
      </c>
      <c r="B105" s="5"/>
      <c r="C105" s="27"/>
      <c r="D105" s="7"/>
      <c r="E105" s="8"/>
      <c r="F105" s="18"/>
      <c r="G105" s="18"/>
      <c r="H105" s="19"/>
      <c r="I105" s="7"/>
      <c r="J105" s="5"/>
      <c r="K105" s="27"/>
      <c r="L105" s="8"/>
      <c r="M105" s="18"/>
      <c r="N105" s="18"/>
      <c r="O105" s="19"/>
      <c r="P105" s="10"/>
      <c r="Q105" s="10"/>
    </row>
    <row r="106" spans="1:17" ht="36" customHeight="1">
      <c r="A106" s="16">
        <f t="shared" si="3"/>
        <v>2013031103</v>
      </c>
      <c r="B106" s="5"/>
      <c r="C106" s="27"/>
      <c r="D106" s="7"/>
      <c r="E106" s="8"/>
      <c r="F106" s="21"/>
      <c r="G106" s="5"/>
      <c r="H106" s="9"/>
      <c r="I106" s="7"/>
      <c r="J106" s="5"/>
      <c r="K106" s="27"/>
      <c r="L106" s="8"/>
      <c r="M106" s="21"/>
      <c r="N106" s="5"/>
      <c r="O106" s="9"/>
      <c r="P106" s="10"/>
      <c r="Q106" s="10"/>
    </row>
    <row r="107" spans="1:17" ht="36" customHeight="1">
      <c r="A107" s="16">
        <f t="shared" si="3"/>
        <v>2013031104</v>
      </c>
      <c r="B107" s="5"/>
      <c r="C107" s="27"/>
      <c r="D107" s="7"/>
      <c r="E107" s="8"/>
      <c r="F107" s="5"/>
      <c r="G107" s="6"/>
      <c r="H107" s="9"/>
      <c r="I107" s="7"/>
      <c r="J107" s="5"/>
      <c r="K107" s="27"/>
      <c r="L107" s="8"/>
      <c r="M107" s="5"/>
      <c r="N107" s="6"/>
      <c r="O107" s="9"/>
      <c r="P107" s="10"/>
      <c r="Q107" s="10"/>
    </row>
    <row r="108" spans="1:17" ht="36" customHeight="1">
      <c r="A108" s="16">
        <f t="shared" si="3"/>
        <v>2013031105</v>
      </c>
      <c r="B108" s="5"/>
      <c r="C108" s="27"/>
      <c r="D108" s="7"/>
      <c r="E108" s="8"/>
      <c r="F108" s="21"/>
      <c r="G108" s="5"/>
      <c r="H108" s="9"/>
      <c r="I108" s="10"/>
      <c r="J108" s="5"/>
      <c r="K108" s="27"/>
      <c r="L108" s="8"/>
      <c r="M108" s="5"/>
      <c r="N108" s="5"/>
      <c r="O108" s="9"/>
      <c r="P108" s="10"/>
      <c r="Q108" s="10"/>
    </row>
    <row r="109" spans="1:17" ht="36" customHeight="1">
      <c r="A109" s="16">
        <f>SUM(A108+1)</f>
        <v>2013031106</v>
      </c>
      <c r="B109" s="5"/>
      <c r="C109" s="27"/>
      <c r="D109" s="7"/>
      <c r="E109" s="8"/>
      <c r="F109" s="18"/>
      <c r="G109" s="18"/>
      <c r="H109" s="19"/>
      <c r="I109" s="7"/>
      <c r="J109" s="13"/>
      <c r="K109" s="27"/>
      <c r="L109" s="8"/>
      <c r="M109" s="18"/>
      <c r="N109" s="18"/>
      <c r="O109" s="19"/>
      <c r="P109" s="10"/>
      <c r="Q109" s="10"/>
    </row>
    <row r="110" spans="1:17" ht="36" customHeight="1">
      <c r="A110" s="16">
        <f>SUM(A109+1)</f>
        <v>2013031107</v>
      </c>
      <c r="B110" s="5"/>
      <c r="C110" s="27"/>
      <c r="D110" s="7"/>
      <c r="E110" s="8"/>
      <c r="F110" s="18"/>
      <c r="G110" s="18"/>
      <c r="H110" s="19"/>
      <c r="I110" s="7"/>
      <c r="J110" s="13"/>
      <c r="K110" s="27"/>
      <c r="L110" s="8"/>
      <c r="M110" s="18"/>
      <c r="N110" s="18"/>
      <c r="O110" s="19"/>
      <c r="P110" s="10"/>
      <c r="Q110" s="10"/>
    </row>
    <row r="111" spans="1:17" ht="36" customHeight="1">
      <c r="A111" s="16">
        <f>SUM(A110+1)</f>
        <v>2013031108</v>
      </c>
      <c r="B111" s="5"/>
      <c r="C111" s="27"/>
      <c r="D111" s="7"/>
      <c r="E111" s="8"/>
      <c r="F111" s="18"/>
      <c r="G111" s="18"/>
      <c r="H111" s="19"/>
      <c r="I111" s="7"/>
      <c r="J111" s="13"/>
      <c r="K111" s="27"/>
      <c r="L111" s="8"/>
      <c r="M111" s="18"/>
      <c r="N111" s="18"/>
      <c r="O111" s="19"/>
      <c r="P111" s="10"/>
      <c r="Q111" s="10"/>
    </row>
    <row r="112" spans="1:17" ht="36" customHeight="1">
      <c r="A112" s="16">
        <f>SUM(A111+1)</f>
        <v>2013031109</v>
      </c>
      <c r="B112" s="5"/>
      <c r="C112" s="27"/>
      <c r="D112" s="7"/>
      <c r="E112" s="8"/>
      <c r="F112" s="18"/>
      <c r="G112" s="18"/>
      <c r="H112" s="19"/>
      <c r="I112" s="7"/>
      <c r="J112" s="13"/>
      <c r="K112" s="27"/>
      <c r="L112" s="8"/>
      <c r="M112" s="18"/>
      <c r="N112" s="18"/>
      <c r="O112" s="19"/>
      <c r="P112" s="10"/>
      <c r="Q112" s="10"/>
    </row>
    <row r="113" spans="1:17" ht="36" customHeight="1">
      <c r="A113" s="16">
        <f>SUM(A112+1)</f>
        <v>2013031110</v>
      </c>
      <c r="B113" s="5"/>
      <c r="C113" s="27"/>
      <c r="D113" s="7"/>
      <c r="E113" s="8"/>
      <c r="F113" s="21"/>
      <c r="G113" s="5"/>
      <c r="H113" s="9"/>
      <c r="I113" s="7"/>
      <c r="J113" s="5"/>
      <c r="K113" s="27"/>
      <c r="L113" s="8"/>
      <c r="M113" s="21"/>
      <c r="N113" s="5"/>
      <c r="O113" s="9"/>
      <c r="P113" s="9"/>
      <c r="Q113" s="10"/>
    </row>
    <row r="114" spans="1:17" ht="36" customHeight="1">
      <c r="A114" s="16">
        <f t="shared" si="3"/>
        <v>2013031111</v>
      </c>
      <c r="B114" s="5"/>
      <c r="C114" s="27"/>
      <c r="D114" s="7"/>
      <c r="E114" s="8"/>
      <c r="F114" s="21"/>
      <c r="G114" s="5"/>
      <c r="H114" s="9"/>
      <c r="I114" s="7"/>
      <c r="J114" s="5"/>
      <c r="K114" s="27"/>
      <c r="L114" s="8"/>
      <c r="M114" s="21"/>
      <c r="N114" s="5"/>
      <c r="O114" s="9"/>
      <c r="P114" s="10"/>
      <c r="Q114" s="10"/>
    </row>
    <row r="115" spans="1:17" ht="36" customHeight="1">
      <c r="A115" s="16">
        <f t="shared" si="3"/>
        <v>2013031112</v>
      </c>
      <c r="B115" s="5"/>
      <c r="C115" s="27"/>
      <c r="D115" s="7"/>
      <c r="E115" s="8"/>
      <c r="F115" s="21"/>
      <c r="G115" s="5"/>
      <c r="H115" s="9"/>
      <c r="I115" s="7"/>
      <c r="J115" s="5"/>
      <c r="K115" s="27"/>
      <c r="L115" s="8"/>
      <c r="M115" s="21"/>
      <c r="N115" s="5"/>
      <c r="O115" s="9"/>
      <c r="P115" s="10"/>
      <c r="Q115" s="10"/>
    </row>
    <row r="116" spans="1:17" ht="36" customHeight="1">
      <c r="A116" s="16">
        <f t="shared" si="3"/>
        <v>2013031113</v>
      </c>
      <c r="B116" s="5"/>
      <c r="C116" s="28"/>
      <c r="D116" s="7"/>
      <c r="E116" s="8"/>
      <c r="F116" s="21"/>
      <c r="G116" s="5"/>
      <c r="H116" s="9"/>
      <c r="I116" s="7"/>
      <c r="J116" s="5"/>
      <c r="K116" s="27"/>
      <c r="L116" s="8"/>
      <c r="M116" s="5"/>
      <c r="N116" s="5"/>
      <c r="O116" s="9"/>
      <c r="P116" s="10"/>
      <c r="Q116" s="10"/>
    </row>
    <row r="117" spans="1:17" ht="36" customHeight="1">
      <c r="A117" s="16">
        <f t="shared" si="3"/>
        <v>2013031114</v>
      </c>
      <c r="B117" s="5"/>
      <c r="C117" s="27"/>
      <c r="D117" s="7"/>
      <c r="E117" s="8"/>
      <c r="F117" s="21"/>
      <c r="G117" s="5"/>
      <c r="H117" s="9"/>
      <c r="I117" s="7"/>
      <c r="J117" s="13"/>
      <c r="K117" s="27"/>
      <c r="L117" s="8"/>
      <c r="M117" s="5"/>
      <c r="N117" s="5"/>
      <c r="O117" s="9"/>
      <c r="P117" s="10"/>
      <c r="Q117" s="10"/>
    </row>
    <row r="118" spans="1:17" ht="36" customHeight="1">
      <c r="A118" s="16">
        <f t="shared" si="3"/>
        <v>2013031115</v>
      </c>
      <c r="B118" s="5"/>
      <c r="C118" s="27"/>
      <c r="D118" s="7"/>
      <c r="E118" s="8"/>
      <c r="F118" s="21"/>
      <c r="G118" s="5"/>
      <c r="H118" s="9"/>
      <c r="I118" s="7"/>
      <c r="J118" s="5"/>
      <c r="K118" s="27"/>
      <c r="L118" s="8"/>
      <c r="M118" s="5"/>
      <c r="N118" s="5"/>
      <c r="O118" s="9"/>
      <c r="P118" s="10"/>
      <c r="Q118" s="10"/>
    </row>
    <row r="119" spans="1:17" ht="36" customHeight="1">
      <c r="A119" s="16">
        <f t="shared" si="3"/>
        <v>2013031116</v>
      </c>
      <c r="B119" s="5"/>
      <c r="C119" s="27"/>
      <c r="D119" s="7"/>
      <c r="E119" s="8"/>
      <c r="F119" s="21"/>
      <c r="G119" s="5"/>
      <c r="H119" s="9"/>
      <c r="I119" s="7"/>
      <c r="J119" s="5"/>
      <c r="K119" s="27"/>
      <c r="L119" s="8"/>
      <c r="M119" s="5"/>
      <c r="N119" s="5"/>
      <c r="O119" s="9"/>
      <c r="P119" s="10"/>
      <c r="Q119" s="10"/>
    </row>
    <row r="120" spans="1:17" ht="36" customHeight="1">
      <c r="A120" s="16">
        <f t="shared" si="3"/>
        <v>2013031117</v>
      </c>
      <c r="B120" s="5"/>
      <c r="C120" s="27"/>
      <c r="D120" s="7"/>
      <c r="E120" s="8"/>
      <c r="F120" s="21"/>
      <c r="G120" s="5"/>
      <c r="H120" s="9"/>
      <c r="I120" s="7"/>
      <c r="J120" s="5"/>
      <c r="K120" s="27"/>
      <c r="L120" s="8"/>
      <c r="M120" s="5"/>
      <c r="N120" s="5"/>
      <c r="O120" s="9"/>
      <c r="P120" s="10"/>
      <c r="Q120" s="10"/>
    </row>
    <row r="121" spans="1:17" ht="36" customHeight="1">
      <c r="A121" s="16">
        <f t="shared" si="3"/>
        <v>2013031118</v>
      </c>
      <c r="B121" s="5"/>
      <c r="C121" s="27"/>
      <c r="D121" s="7"/>
      <c r="E121" s="8"/>
      <c r="F121" s="21"/>
      <c r="G121" s="5"/>
      <c r="H121" s="9"/>
      <c r="I121" s="7"/>
      <c r="J121" s="5"/>
      <c r="K121" s="27"/>
      <c r="L121" s="8"/>
      <c r="M121" s="5"/>
      <c r="N121" s="5"/>
      <c r="O121" s="9"/>
      <c r="P121" s="10"/>
      <c r="Q121" s="10"/>
    </row>
    <row r="122" spans="1:17" ht="36" customHeight="1">
      <c r="A122" s="16">
        <f t="shared" si="3"/>
        <v>2013031119</v>
      </c>
      <c r="B122" s="5"/>
      <c r="C122" s="27"/>
      <c r="D122" s="7"/>
      <c r="E122" s="8"/>
      <c r="F122" s="21"/>
      <c r="G122" s="5"/>
      <c r="H122" s="9"/>
      <c r="I122" s="7"/>
      <c r="J122" s="5"/>
      <c r="K122" s="27"/>
      <c r="L122" s="8"/>
      <c r="M122" s="5"/>
      <c r="N122" s="5"/>
      <c r="O122" s="9"/>
      <c r="P122" s="10"/>
      <c r="Q122" s="10"/>
    </row>
    <row r="123" spans="1:17" ht="36" customHeight="1">
      <c r="A123" s="16">
        <f t="shared" si="3"/>
        <v>2013031120</v>
      </c>
      <c r="B123" s="5"/>
      <c r="C123" s="27"/>
      <c r="D123" s="7"/>
      <c r="E123" s="8"/>
      <c r="F123" s="21"/>
      <c r="G123" s="5"/>
      <c r="H123" s="9"/>
      <c r="I123" s="7"/>
      <c r="J123" s="5"/>
      <c r="K123" s="27"/>
      <c r="L123" s="8"/>
      <c r="M123" s="5"/>
      <c r="N123" s="5"/>
      <c r="O123" s="9"/>
      <c r="P123" s="10"/>
      <c r="Q123" s="10"/>
    </row>
    <row r="124" spans="1:17" ht="36" customHeight="1">
      <c r="A124" s="16"/>
      <c r="B124" s="5"/>
      <c r="C124" s="27"/>
      <c r="D124" s="7"/>
      <c r="E124" s="8"/>
      <c r="F124" s="21"/>
      <c r="G124" s="5"/>
      <c r="H124" s="9"/>
      <c r="I124" s="11"/>
      <c r="J124" s="5"/>
      <c r="K124" s="27"/>
      <c r="L124" s="8"/>
      <c r="M124" s="5"/>
      <c r="N124" s="5"/>
      <c r="O124" s="9"/>
      <c r="P124" s="10"/>
      <c r="Q124" s="10"/>
    </row>
    <row r="125" spans="1:17" ht="36" customHeight="1">
      <c r="A125" s="16"/>
      <c r="B125" s="5"/>
      <c r="C125" s="27"/>
      <c r="D125" s="7"/>
      <c r="E125" s="8"/>
      <c r="F125" s="21"/>
      <c r="G125" s="5"/>
      <c r="H125" s="9"/>
      <c r="I125" s="11"/>
      <c r="J125" s="5"/>
      <c r="K125" s="27"/>
      <c r="L125" s="8"/>
      <c r="M125" s="5"/>
      <c r="N125" s="5"/>
      <c r="O125" s="9"/>
      <c r="P125" s="10"/>
      <c r="Q125" s="10"/>
    </row>
    <row r="126" spans="1:17" ht="36" customHeight="1">
      <c r="A126" s="16"/>
      <c r="B126" s="5"/>
      <c r="C126" s="27"/>
      <c r="D126" s="7"/>
      <c r="E126" s="8"/>
      <c r="F126" s="21"/>
      <c r="G126" s="5"/>
      <c r="H126" s="9"/>
      <c r="I126" s="11"/>
      <c r="J126" s="5"/>
      <c r="K126" s="27"/>
      <c r="L126" s="8"/>
      <c r="M126" s="5"/>
      <c r="N126" s="5"/>
      <c r="O126" s="9"/>
      <c r="P126" s="10"/>
      <c r="Q126" s="10"/>
    </row>
    <row r="127" spans="1:17" ht="36" customHeight="1">
      <c r="A127" s="16"/>
      <c r="B127" s="5"/>
      <c r="C127" s="27"/>
      <c r="D127" s="7"/>
      <c r="E127" s="8"/>
      <c r="F127" s="21"/>
      <c r="G127" s="5"/>
      <c r="H127" s="9"/>
      <c r="I127" s="7"/>
      <c r="J127" s="5"/>
      <c r="K127" s="27"/>
      <c r="L127" s="8"/>
      <c r="M127" s="5"/>
      <c r="N127" s="5"/>
      <c r="O127" s="9"/>
      <c r="P127" s="10"/>
      <c r="Q127" s="10"/>
    </row>
    <row r="128" spans="1:17" ht="36" customHeight="1">
      <c r="A128" s="16"/>
      <c r="B128" s="5"/>
      <c r="C128" s="27"/>
      <c r="D128" s="7"/>
      <c r="E128" s="8"/>
      <c r="F128" s="21"/>
      <c r="G128" s="5"/>
      <c r="H128" s="9"/>
      <c r="I128" s="7"/>
      <c r="J128" s="5"/>
      <c r="K128" s="27"/>
      <c r="L128" s="8"/>
      <c r="M128" s="5"/>
      <c r="N128" s="5"/>
      <c r="O128" s="9"/>
      <c r="P128" s="10"/>
      <c r="Q128" s="10"/>
    </row>
    <row r="129" spans="1:17" ht="36" customHeight="1">
      <c r="A129" s="16"/>
      <c r="B129" s="5"/>
      <c r="C129" s="27"/>
      <c r="D129" s="7"/>
      <c r="E129" s="8"/>
      <c r="F129" s="21"/>
      <c r="G129" s="5"/>
      <c r="H129" s="9"/>
      <c r="I129" s="7"/>
      <c r="J129" s="5"/>
      <c r="K129" s="27"/>
      <c r="L129" s="8"/>
      <c r="M129" s="5"/>
      <c r="N129" s="5"/>
      <c r="O129" s="9"/>
      <c r="P129" s="10"/>
      <c r="Q129" s="10"/>
    </row>
    <row r="130" spans="1:17" ht="36" customHeight="1">
      <c r="A130" s="16"/>
      <c r="B130" s="5"/>
      <c r="C130" s="27"/>
      <c r="D130" s="7"/>
      <c r="E130" s="8"/>
      <c r="F130" s="21"/>
      <c r="G130" s="5"/>
      <c r="H130" s="9"/>
      <c r="I130" s="7"/>
      <c r="J130" s="5"/>
      <c r="K130" s="27"/>
      <c r="L130" s="8"/>
      <c r="M130" s="5"/>
      <c r="N130" s="5"/>
      <c r="O130" s="9"/>
      <c r="P130" s="10"/>
      <c r="Q130" s="10"/>
    </row>
    <row r="131" spans="1:17" ht="36" customHeight="1">
      <c r="A131" s="16"/>
      <c r="B131" s="5"/>
      <c r="C131" s="27"/>
      <c r="D131" s="7"/>
      <c r="E131" s="8"/>
      <c r="F131" s="21"/>
      <c r="G131" s="5"/>
      <c r="H131" s="9"/>
      <c r="I131" s="7"/>
      <c r="J131" s="5"/>
      <c r="K131" s="27"/>
      <c r="L131" s="8"/>
      <c r="M131" s="5"/>
      <c r="N131" s="5"/>
      <c r="O131" s="9"/>
      <c r="P131" s="10"/>
      <c r="Q131" s="10"/>
    </row>
    <row r="132" spans="1:17" ht="36" customHeight="1">
      <c r="A132" s="16"/>
      <c r="B132" s="5"/>
      <c r="C132" s="27"/>
      <c r="D132" s="7"/>
      <c r="E132" s="8"/>
      <c r="F132" s="21"/>
      <c r="G132" s="5"/>
      <c r="H132" s="9"/>
      <c r="I132" s="12"/>
      <c r="J132" s="5"/>
      <c r="K132" s="27"/>
      <c r="L132" s="8"/>
      <c r="M132" s="5"/>
      <c r="N132" s="5"/>
      <c r="O132" s="9"/>
      <c r="P132" s="10"/>
      <c r="Q132" s="10"/>
    </row>
    <row r="133" spans="1:17" ht="36" customHeight="1">
      <c r="A133" s="16"/>
      <c r="B133" s="5"/>
      <c r="C133" s="27"/>
      <c r="D133" s="7"/>
      <c r="E133" s="8"/>
      <c r="F133" s="21"/>
      <c r="G133" s="5"/>
      <c r="H133" s="9"/>
      <c r="I133" s="7"/>
      <c r="J133" s="5"/>
      <c r="K133" s="27"/>
      <c r="L133" s="8"/>
      <c r="M133" s="5"/>
      <c r="N133" s="5"/>
      <c r="O133" s="9"/>
      <c r="P133" s="10"/>
      <c r="Q133" s="10"/>
    </row>
    <row r="134" spans="1:17" ht="36" customHeight="1">
      <c r="A134" s="16"/>
      <c r="B134" s="5"/>
      <c r="C134" s="27"/>
      <c r="D134" s="7"/>
      <c r="E134" s="8"/>
      <c r="F134" s="21"/>
      <c r="G134" s="5"/>
      <c r="H134" s="9"/>
      <c r="I134" s="7"/>
      <c r="J134" s="5"/>
      <c r="K134" s="27"/>
      <c r="L134" s="8"/>
      <c r="M134" s="5"/>
      <c r="N134" s="5"/>
      <c r="O134" s="9"/>
      <c r="P134" s="10"/>
      <c r="Q134" s="10"/>
    </row>
    <row r="135" spans="1:17" ht="36" customHeight="1">
      <c r="A135" s="16"/>
      <c r="B135" s="5"/>
      <c r="C135" s="27"/>
      <c r="D135" s="7"/>
      <c r="E135" s="8"/>
      <c r="F135" s="21"/>
      <c r="G135" s="5"/>
      <c r="H135" s="9"/>
      <c r="I135" s="7"/>
      <c r="J135" s="5"/>
      <c r="K135" s="27"/>
      <c r="L135" s="8"/>
      <c r="M135" s="5"/>
      <c r="N135" s="5"/>
      <c r="O135" s="9"/>
      <c r="P135" s="10"/>
      <c r="Q135" s="10"/>
    </row>
    <row r="136" spans="1:17" ht="36" customHeight="1">
      <c r="A136" s="16"/>
      <c r="B136" s="5"/>
      <c r="C136" s="27"/>
      <c r="D136" s="7"/>
      <c r="E136" s="8"/>
      <c r="F136" s="21"/>
      <c r="G136" s="5"/>
      <c r="H136" s="9"/>
      <c r="I136" s="7"/>
      <c r="J136" s="5"/>
      <c r="K136" s="27"/>
      <c r="L136" s="8"/>
      <c r="M136" s="5"/>
      <c r="N136" s="5"/>
      <c r="O136" s="9"/>
      <c r="P136" s="10"/>
      <c r="Q136" s="10"/>
    </row>
    <row r="137" spans="1:17" ht="36" customHeight="1">
      <c r="A137" s="16"/>
      <c r="B137" s="5"/>
      <c r="C137" s="27"/>
      <c r="D137" s="7"/>
      <c r="E137" s="8"/>
      <c r="F137" s="21"/>
      <c r="G137" s="5"/>
      <c r="H137" s="9"/>
      <c r="I137" s="7"/>
      <c r="J137" s="5"/>
      <c r="K137" s="27"/>
      <c r="L137" s="8"/>
      <c r="M137" s="5"/>
      <c r="N137" s="5"/>
      <c r="O137" s="9"/>
      <c r="P137" s="10"/>
      <c r="Q137" s="10"/>
    </row>
    <row r="138" spans="1:17" ht="36" customHeight="1">
      <c r="A138" s="16"/>
      <c r="B138" s="5"/>
      <c r="C138" s="27"/>
      <c r="D138" s="7"/>
      <c r="E138" s="8"/>
      <c r="F138" s="21"/>
      <c r="G138" s="5"/>
      <c r="H138" s="9"/>
      <c r="I138" s="7"/>
      <c r="J138" s="5"/>
      <c r="K138" s="27"/>
      <c r="L138" s="8"/>
      <c r="M138" s="5"/>
      <c r="N138" s="5"/>
      <c r="O138" s="9"/>
      <c r="P138" s="10"/>
      <c r="Q138" s="10"/>
    </row>
    <row r="139" spans="1:17" ht="36" customHeight="1">
      <c r="A139" s="16"/>
      <c r="B139" s="5"/>
      <c r="C139" s="27"/>
      <c r="D139" s="7"/>
      <c r="E139" s="8"/>
      <c r="F139" s="21"/>
      <c r="G139" s="5"/>
      <c r="H139" s="9"/>
      <c r="I139" s="7"/>
      <c r="J139" s="5"/>
      <c r="K139" s="27"/>
      <c r="L139" s="8"/>
      <c r="M139" s="5"/>
      <c r="N139" s="5"/>
      <c r="O139" s="9"/>
      <c r="P139" s="10"/>
      <c r="Q139" s="10"/>
    </row>
    <row r="140" spans="1:17" ht="36" customHeight="1">
      <c r="A140" s="16"/>
      <c r="B140" s="5"/>
      <c r="C140" s="27"/>
      <c r="D140" s="7"/>
      <c r="E140" s="8"/>
      <c r="F140" s="21"/>
      <c r="G140" s="5"/>
      <c r="H140" s="9"/>
      <c r="I140" s="7"/>
      <c r="J140" s="5"/>
      <c r="K140" s="27"/>
      <c r="L140" s="8"/>
      <c r="M140" s="5"/>
      <c r="N140" s="5"/>
      <c r="O140" s="9"/>
      <c r="P140" s="10"/>
      <c r="Q140" s="10"/>
    </row>
    <row r="141" spans="1:17" ht="36" customHeight="1">
      <c r="A141" s="16"/>
      <c r="B141" s="5"/>
      <c r="C141" s="27"/>
      <c r="D141" s="7"/>
      <c r="E141" s="8"/>
      <c r="F141" s="21"/>
      <c r="G141" s="5"/>
      <c r="H141" s="9"/>
      <c r="I141" s="7"/>
      <c r="J141" s="5"/>
      <c r="K141" s="27"/>
      <c r="L141" s="8"/>
      <c r="M141" s="5"/>
      <c r="N141" s="5"/>
      <c r="O141" s="9"/>
      <c r="P141" s="10"/>
      <c r="Q141" s="10"/>
    </row>
    <row r="142" spans="1:17" ht="36" customHeight="1">
      <c r="A142" s="16"/>
      <c r="B142" s="5"/>
      <c r="C142" s="27"/>
      <c r="D142" s="7"/>
      <c r="E142" s="8"/>
      <c r="F142" s="21"/>
      <c r="G142" s="5"/>
      <c r="H142" s="9"/>
      <c r="I142" s="7"/>
      <c r="J142" s="5"/>
      <c r="K142" s="27"/>
      <c r="L142" s="8"/>
      <c r="M142" s="5"/>
      <c r="N142" s="5"/>
      <c r="O142" s="9"/>
      <c r="P142" s="10"/>
      <c r="Q142" s="10"/>
    </row>
    <row r="143" spans="1:17" ht="36" customHeight="1">
      <c r="A143" s="16"/>
      <c r="B143" s="5"/>
      <c r="C143" s="27"/>
      <c r="D143" s="7"/>
      <c r="E143" s="8"/>
      <c r="F143" s="21"/>
      <c r="G143" s="5"/>
      <c r="H143" s="9"/>
      <c r="I143" s="7"/>
      <c r="J143" s="5"/>
      <c r="K143" s="27"/>
      <c r="L143" s="8"/>
      <c r="M143" s="5"/>
      <c r="N143" s="5"/>
      <c r="O143" s="9"/>
      <c r="P143" s="10"/>
      <c r="Q143" s="10"/>
    </row>
    <row r="144" spans="1:17" ht="36" customHeight="1">
      <c r="A144" s="16"/>
      <c r="B144" s="5"/>
      <c r="C144" s="27"/>
      <c r="D144" s="7"/>
      <c r="E144" s="8"/>
      <c r="F144" s="21"/>
      <c r="G144" s="5"/>
      <c r="H144" s="9"/>
      <c r="I144" s="7"/>
      <c r="J144" s="5"/>
      <c r="K144" s="27"/>
      <c r="L144" s="8"/>
      <c r="M144" s="5"/>
      <c r="N144" s="5"/>
      <c r="O144" s="9"/>
      <c r="P144" s="10"/>
      <c r="Q144" s="10"/>
    </row>
    <row r="145" spans="1:17" ht="36" customHeight="1">
      <c r="A145" s="16"/>
      <c r="B145" s="5"/>
      <c r="C145" s="27"/>
      <c r="D145" s="7"/>
      <c r="E145" s="8"/>
      <c r="F145" s="21"/>
      <c r="G145" s="5"/>
      <c r="H145" s="9"/>
      <c r="I145" s="7"/>
      <c r="J145" s="5"/>
      <c r="K145" s="27"/>
      <c r="L145" s="8"/>
      <c r="M145" s="5"/>
      <c r="N145" s="5"/>
      <c r="O145" s="9"/>
      <c r="P145" s="10"/>
      <c r="Q145" s="10"/>
    </row>
    <row r="146" spans="1:17" ht="36" customHeight="1">
      <c r="A146" s="16"/>
      <c r="B146" s="5"/>
      <c r="C146" s="27"/>
      <c r="D146" s="7"/>
      <c r="E146" s="8"/>
      <c r="F146" s="21"/>
      <c r="G146" s="5"/>
      <c r="H146" s="9"/>
      <c r="I146" s="7"/>
      <c r="J146" s="5"/>
      <c r="K146" s="27"/>
      <c r="L146" s="8"/>
      <c r="M146" s="5"/>
      <c r="N146" s="5"/>
      <c r="O146" s="9"/>
      <c r="P146" s="10"/>
      <c r="Q146" s="10"/>
    </row>
    <row r="147" spans="1:17" ht="36" customHeight="1">
      <c r="A147" s="16"/>
      <c r="B147" s="5"/>
      <c r="C147" s="27"/>
      <c r="D147" s="7"/>
      <c r="E147" s="8"/>
      <c r="F147" s="21"/>
      <c r="G147" s="5"/>
      <c r="H147" s="9"/>
      <c r="I147" s="7"/>
      <c r="J147" s="5"/>
      <c r="K147" s="27"/>
      <c r="L147" s="8"/>
      <c r="M147" s="5"/>
      <c r="N147" s="5"/>
      <c r="O147" s="9"/>
      <c r="P147" s="10"/>
      <c r="Q147" s="10"/>
    </row>
    <row r="148" spans="1:17" ht="36" customHeight="1">
      <c r="A148" s="16"/>
      <c r="B148" s="5"/>
      <c r="C148" s="27"/>
      <c r="D148" s="10"/>
      <c r="E148" s="8"/>
      <c r="F148" s="21"/>
      <c r="G148" s="5"/>
      <c r="H148" s="9"/>
      <c r="I148" s="7"/>
      <c r="J148" s="5"/>
      <c r="K148" s="27"/>
      <c r="L148" s="8"/>
      <c r="M148" s="5"/>
      <c r="N148" s="5"/>
      <c r="O148" s="9"/>
      <c r="P148" s="10"/>
      <c r="Q148" s="10"/>
    </row>
    <row r="149" spans="1:17" ht="36" customHeight="1">
      <c r="A149" s="16"/>
      <c r="B149" s="5"/>
      <c r="C149" s="27"/>
      <c r="D149" s="7"/>
      <c r="E149" s="8"/>
      <c r="F149" s="21"/>
      <c r="G149" s="5"/>
      <c r="H149" s="9"/>
      <c r="I149" s="7"/>
      <c r="J149" s="5"/>
      <c r="K149" s="27"/>
      <c r="L149" s="8"/>
      <c r="M149" s="5"/>
      <c r="N149" s="5"/>
      <c r="O149" s="9"/>
      <c r="P149" s="10"/>
      <c r="Q149" s="10"/>
    </row>
    <row r="150" spans="1:17" ht="36" customHeight="1">
      <c r="A150" s="16"/>
      <c r="B150" s="5"/>
      <c r="C150" s="27"/>
      <c r="D150" s="7"/>
      <c r="E150" s="8"/>
      <c r="F150" s="21"/>
      <c r="G150" s="5"/>
      <c r="H150" s="9"/>
      <c r="I150" s="7"/>
      <c r="J150" s="5"/>
      <c r="K150" s="27"/>
      <c r="L150" s="8"/>
      <c r="M150" s="5"/>
      <c r="N150" s="5"/>
      <c r="O150" s="9"/>
      <c r="P150" s="10"/>
      <c r="Q150" s="10"/>
    </row>
    <row r="151" spans="1:17" ht="36" customHeight="1">
      <c r="A151" s="16"/>
      <c r="B151" s="5"/>
      <c r="C151" s="27"/>
      <c r="D151" s="7"/>
      <c r="E151" s="8"/>
      <c r="F151" s="21"/>
      <c r="G151" s="5"/>
      <c r="H151" s="9"/>
      <c r="I151" s="7"/>
      <c r="J151" s="5"/>
      <c r="K151" s="27"/>
      <c r="L151" s="8"/>
      <c r="M151" s="5"/>
      <c r="N151" s="5"/>
      <c r="O151" s="9"/>
      <c r="P151" s="10"/>
      <c r="Q151" s="10"/>
    </row>
    <row r="152" spans="1:17" ht="36" customHeight="1">
      <c r="A152" s="16"/>
      <c r="B152" s="5"/>
      <c r="C152" s="27"/>
      <c r="D152" s="7"/>
      <c r="E152" s="8"/>
      <c r="F152" s="21"/>
      <c r="G152" s="5"/>
      <c r="H152" s="9"/>
      <c r="I152" s="7"/>
      <c r="J152" s="5"/>
      <c r="K152" s="27"/>
      <c r="L152" s="8"/>
      <c r="M152" s="5"/>
      <c r="N152" s="5"/>
      <c r="O152" s="9"/>
      <c r="P152" s="10"/>
      <c r="Q152" s="10"/>
    </row>
    <row r="153" spans="1:17" ht="36" customHeight="1">
      <c r="A153" s="16"/>
      <c r="B153" s="5"/>
      <c r="C153" s="27"/>
      <c r="D153" s="7"/>
      <c r="E153" s="8"/>
      <c r="F153" s="21"/>
      <c r="G153" s="5"/>
      <c r="H153" s="9"/>
      <c r="I153" s="7"/>
      <c r="J153" s="5"/>
      <c r="K153" s="27"/>
      <c r="L153" s="8"/>
      <c r="M153" s="5"/>
      <c r="N153" s="5"/>
      <c r="O153" s="9"/>
      <c r="P153" s="10"/>
      <c r="Q153" s="10"/>
    </row>
    <row r="154" spans="1:17" ht="36" customHeight="1">
      <c r="A154" s="16"/>
      <c r="B154" s="5"/>
      <c r="C154" s="27"/>
      <c r="D154" s="7"/>
      <c r="E154" s="8"/>
      <c r="F154" s="21"/>
      <c r="G154" s="5"/>
      <c r="H154" s="9"/>
      <c r="I154" s="7"/>
      <c r="J154" s="5"/>
      <c r="K154" s="27"/>
      <c r="L154" s="8"/>
      <c r="M154" s="5"/>
      <c r="N154" s="5"/>
      <c r="O154" s="9"/>
      <c r="P154" s="10"/>
      <c r="Q154" s="10"/>
    </row>
    <row r="155" spans="1:17" ht="36" customHeight="1">
      <c r="A155" s="16"/>
      <c r="B155" s="5"/>
      <c r="C155" s="27"/>
      <c r="D155" s="7"/>
      <c r="E155" s="8"/>
      <c r="F155" s="21"/>
      <c r="G155" s="5"/>
      <c r="H155" s="9"/>
      <c r="I155" s="7"/>
      <c r="J155" s="5"/>
      <c r="K155" s="27"/>
      <c r="L155" s="8"/>
      <c r="M155" s="5"/>
      <c r="N155" s="5"/>
      <c r="O155" s="9"/>
      <c r="P155" s="10"/>
      <c r="Q155" s="10"/>
    </row>
    <row r="156" spans="1:17" ht="36" customHeight="1">
      <c r="A156" s="16"/>
      <c r="B156" s="5"/>
      <c r="C156" s="27"/>
      <c r="D156" s="7"/>
      <c r="E156" s="8"/>
      <c r="F156" s="21"/>
      <c r="G156" s="5"/>
      <c r="H156" s="9"/>
      <c r="I156" s="7"/>
      <c r="J156" s="5"/>
      <c r="K156" s="27"/>
      <c r="L156" s="8"/>
      <c r="M156" s="5"/>
      <c r="N156" s="5"/>
      <c r="O156" s="9"/>
      <c r="P156" s="10"/>
      <c r="Q156" s="10"/>
    </row>
    <row r="157" spans="1:17" ht="36" customHeight="1">
      <c r="A157" s="16"/>
      <c r="B157" s="5"/>
      <c r="C157" s="27"/>
      <c r="D157" s="7"/>
      <c r="E157" s="8"/>
      <c r="F157" s="21"/>
      <c r="G157" s="5"/>
      <c r="H157" s="9"/>
      <c r="I157" s="7"/>
      <c r="J157" s="5"/>
      <c r="K157" s="27"/>
      <c r="L157" s="8"/>
      <c r="M157" s="5"/>
      <c r="N157" s="5"/>
      <c r="O157" s="9"/>
      <c r="P157" s="10"/>
      <c r="Q157" s="10"/>
    </row>
    <row r="158" spans="1:17" ht="36" customHeight="1">
      <c r="A158" s="16"/>
      <c r="B158" s="5"/>
      <c r="C158" s="27"/>
      <c r="D158" s="10"/>
      <c r="E158" s="8"/>
      <c r="F158" s="21"/>
      <c r="G158" s="5"/>
      <c r="H158" s="9"/>
      <c r="I158" s="7"/>
      <c r="J158" s="5"/>
      <c r="K158" s="27"/>
      <c r="L158" s="8"/>
      <c r="M158" s="5"/>
      <c r="N158" s="5"/>
      <c r="O158" s="9"/>
      <c r="P158" s="10"/>
      <c r="Q158" s="10"/>
    </row>
    <row r="159" spans="1:17" ht="36" customHeight="1">
      <c r="A159" s="16"/>
      <c r="B159" s="5"/>
      <c r="C159" s="27"/>
      <c r="D159" s="7"/>
      <c r="E159" s="8"/>
      <c r="F159" s="21"/>
      <c r="G159" s="5"/>
      <c r="H159" s="9"/>
      <c r="I159" s="7"/>
      <c r="J159" s="5"/>
      <c r="K159" s="27"/>
      <c r="L159" s="8"/>
      <c r="M159" s="5"/>
      <c r="N159" s="5"/>
      <c r="O159" s="9"/>
      <c r="P159" s="10"/>
      <c r="Q159" s="10"/>
    </row>
    <row r="160" spans="1:17" ht="36" customHeight="1">
      <c r="A160" s="16"/>
      <c r="B160" s="5"/>
      <c r="C160" s="27"/>
      <c r="D160" s="7"/>
      <c r="E160" s="8"/>
      <c r="F160" s="21"/>
      <c r="G160" s="5"/>
      <c r="H160" s="12"/>
      <c r="I160" s="7"/>
      <c r="J160" s="5"/>
      <c r="K160" s="27"/>
      <c r="L160" s="8"/>
      <c r="M160" s="5"/>
      <c r="N160" s="5"/>
      <c r="O160" s="9"/>
      <c r="P160" s="10"/>
      <c r="Q160" s="10"/>
    </row>
    <row r="161" spans="1:17" ht="36" customHeight="1">
      <c r="A161" s="16"/>
      <c r="B161" s="5"/>
      <c r="C161" s="27"/>
      <c r="D161" s="11"/>
      <c r="E161" s="8"/>
      <c r="F161" s="21"/>
      <c r="G161" s="5"/>
      <c r="H161" s="9"/>
      <c r="I161" s="7"/>
      <c r="J161" s="5"/>
      <c r="K161" s="27"/>
      <c r="L161" s="8"/>
      <c r="M161" s="5"/>
      <c r="N161" s="5"/>
      <c r="O161" s="9"/>
      <c r="P161" s="10"/>
      <c r="Q161" s="10"/>
    </row>
    <row r="162" spans="1:17" ht="36" customHeight="1">
      <c r="A162" s="16"/>
      <c r="B162" s="5"/>
      <c r="C162" s="27"/>
      <c r="D162" s="7"/>
      <c r="E162" s="8"/>
      <c r="F162" s="21"/>
      <c r="G162" s="5"/>
      <c r="H162" s="9"/>
      <c r="I162" s="7"/>
      <c r="J162" s="5"/>
      <c r="K162" s="27"/>
      <c r="L162" s="8"/>
      <c r="M162" s="5"/>
      <c r="N162" s="5"/>
      <c r="O162" s="9"/>
      <c r="P162" s="10"/>
      <c r="Q162" s="10"/>
    </row>
    <row r="163" spans="1:17" ht="36" customHeight="1">
      <c r="A163" s="16"/>
      <c r="B163" s="5"/>
      <c r="C163" s="27"/>
      <c r="D163" s="7"/>
      <c r="E163" s="8"/>
      <c r="F163" s="21"/>
      <c r="G163" s="5"/>
      <c r="H163" s="9"/>
      <c r="I163" s="7"/>
      <c r="J163" s="5"/>
      <c r="K163" s="27"/>
      <c r="L163" s="8"/>
      <c r="M163" s="5"/>
      <c r="N163" s="5"/>
      <c r="O163" s="9"/>
      <c r="P163" s="10"/>
      <c r="Q163" s="10"/>
    </row>
    <row r="164" spans="1:17" ht="36" customHeight="1">
      <c r="A164" s="16"/>
      <c r="B164" s="5"/>
      <c r="C164" s="27"/>
      <c r="D164" s="7"/>
      <c r="E164" s="8"/>
      <c r="F164" s="21"/>
      <c r="G164" s="5"/>
      <c r="H164" s="9"/>
      <c r="I164" s="7"/>
      <c r="J164" s="5"/>
      <c r="K164" s="27"/>
      <c r="L164" s="8"/>
      <c r="M164" s="5"/>
      <c r="N164" s="5"/>
      <c r="O164" s="9"/>
      <c r="P164" s="10"/>
      <c r="Q164" s="10"/>
    </row>
    <row r="165" spans="1:17" ht="36" customHeight="1">
      <c r="A165" s="16"/>
      <c r="B165" s="5"/>
      <c r="C165" s="27"/>
      <c r="D165" s="7"/>
      <c r="E165" s="8"/>
      <c r="F165" s="21"/>
      <c r="G165" s="5"/>
      <c r="H165" s="9"/>
      <c r="I165" s="7"/>
      <c r="J165" s="5"/>
      <c r="K165" s="27"/>
      <c r="L165" s="8"/>
      <c r="M165" s="5"/>
      <c r="N165" s="5"/>
      <c r="O165" s="9"/>
      <c r="P165" s="10"/>
      <c r="Q165" s="10"/>
    </row>
    <row r="166" spans="1:17" ht="36" customHeight="1">
      <c r="A166" s="16"/>
      <c r="B166" s="5"/>
      <c r="C166" s="27"/>
      <c r="D166" s="7"/>
      <c r="E166" s="8"/>
      <c r="F166" s="21"/>
      <c r="G166" s="5"/>
      <c r="H166" s="9"/>
      <c r="I166" s="7"/>
      <c r="J166" s="13"/>
      <c r="K166" s="27"/>
      <c r="L166" s="8"/>
      <c r="M166" s="5"/>
      <c r="N166" s="5"/>
      <c r="O166" s="9"/>
      <c r="P166" s="10"/>
      <c r="Q166" s="10"/>
    </row>
    <row r="167" spans="1:17" ht="36" customHeight="1">
      <c r="A167" s="16"/>
      <c r="B167" s="5"/>
      <c r="C167" s="27"/>
      <c r="D167" s="7"/>
      <c r="E167" s="8"/>
      <c r="F167" s="21"/>
      <c r="G167" s="5"/>
      <c r="H167" s="9"/>
      <c r="I167" s="7"/>
      <c r="J167" s="5"/>
      <c r="K167" s="27"/>
      <c r="L167" s="8"/>
      <c r="M167" s="5"/>
      <c r="N167" s="5"/>
      <c r="O167" s="9"/>
      <c r="P167" s="10"/>
      <c r="Q167" s="10"/>
    </row>
    <row r="168" spans="1:17" ht="36" customHeight="1">
      <c r="A168" s="16"/>
      <c r="B168" s="5"/>
      <c r="C168" s="27"/>
      <c r="D168" s="7"/>
      <c r="E168" s="8"/>
      <c r="F168" s="21"/>
      <c r="G168" s="5"/>
      <c r="H168" s="5"/>
      <c r="I168" s="7"/>
      <c r="J168" s="5"/>
      <c r="K168" s="27"/>
      <c r="L168" s="8"/>
      <c r="M168" s="5"/>
      <c r="N168" s="5"/>
      <c r="O168" s="9"/>
      <c r="P168" s="10"/>
      <c r="Q168" s="10"/>
    </row>
    <row r="169" spans="1:17" ht="36" customHeight="1">
      <c r="A169" s="16"/>
      <c r="B169" s="5"/>
      <c r="C169" s="27"/>
      <c r="D169" s="7"/>
      <c r="E169" s="8"/>
      <c r="F169" s="21"/>
      <c r="G169" s="5"/>
      <c r="H169" s="9"/>
      <c r="I169" s="7"/>
      <c r="J169" s="5"/>
      <c r="K169" s="27"/>
      <c r="L169" s="8"/>
      <c r="M169" s="5"/>
      <c r="N169" s="5"/>
      <c r="O169" s="9"/>
      <c r="P169" s="10"/>
      <c r="Q169" s="10"/>
    </row>
    <row r="170" spans="1:17" ht="36" customHeight="1">
      <c r="A170" s="16"/>
      <c r="B170" s="5"/>
      <c r="C170" s="27"/>
      <c r="D170" s="7"/>
      <c r="E170" s="8"/>
      <c r="F170" s="21"/>
      <c r="G170" s="5"/>
      <c r="H170" s="9"/>
      <c r="I170" s="7"/>
      <c r="J170" s="5"/>
      <c r="K170" s="27"/>
      <c r="L170" s="8"/>
      <c r="M170" s="5"/>
      <c r="N170" s="5"/>
      <c r="O170" s="9"/>
      <c r="P170" s="10"/>
      <c r="Q170" s="10"/>
    </row>
    <row r="171" spans="1:17" ht="36" customHeight="1">
      <c r="A171" s="16"/>
      <c r="B171" s="5"/>
      <c r="C171" s="27"/>
      <c r="D171" s="7"/>
      <c r="E171" s="8"/>
      <c r="F171" s="21"/>
      <c r="G171" s="5"/>
      <c r="H171" s="9"/>
      <c r="I171" s="7"/>
      <c r="J171" s="5"/>
      <c r="K171" s="27"/>
      <c r="L171" s="8"/>
      <c r="M171" s="5"/>
      <c r="N171" s="5"/>
      <c r="O171" s="9"/>
      <c r="P171" s="10"/>
      <c r="Q171" s="10"/>
    </row>
    <row r="172" spans="1:17" ht="36" customHeight="1">
      <c r="A172" s="16"/>
      <c r="B172" s="5"/>
      <c r="C172" s="27"/>
      <c r="D172" s="7"/>
      <c r="E172" s="8"/>
      <c r="F172" s="21"/>
      <c r="G172" s="5"/>
      <c r="H172" s="9"/>
      <c r="I172" s="7"/>
      <c r="J172" s="5"/>
      <c r="K172" s="27"/>
      <c r="L172" s="8"/>
      <c r="M172" s="5"/>
      <c r="N172" s="5"/>
      <c r="O172" s="9"/>
      <c r="P172" s="10"/>
      <c r="Q172" s="10"/>
    </row>
    <row r="173" spans="1:17" ht="36" customHeight="1">
      <c r="A173" s="16"/>
      <c r="B173" s="5"/>
      <c r="C173" s="27"/>
      <c r="D173" s="7"/>
      <c r="E173" s="8"/>
      <c r="F173" s="21"/>
      <c r="G173" s="5"/>
      <c r="H173" s="9"/>
      <c r="I173" s="7"/>
      <c r="J173" s="5"/>
      <c r="K173" s="27"/>
      <c r="L173" s="8"/>
      <c r="M173" s="5"/>
      <c r="N173" s="5"/>
      <c r="O173" s="9"/>
      <c r="P173" s="10"/>
      <c r="Q173" s="10"/>
    </row>
    <row r="174" spans="1:17" ht="36" customHeight="1">
      <c r="A174" s="16"/>
      <c r="B174" s="5"/>
      <c r="C174" s="27"/>
      <c r="D174" s="7"/>
      <c r="E174" s="8"/>
      <c r="F174" s="21"/>
      <c r="G174" s="5"/>
      <c r="H174" s="9"/>
      <c r="I174" s="7"/>
      <c r="J174" s="5"/>
      <c r="K174" s="27"/>
      <c r="L174" s="8"/>
      <c r="M174" s="5"/>
      <c r="N174" s="5"/>
      <c r="O174" s="9"/>
      <c r="P174" s="10"/>
      <c r="Q174" s="10"/>
    </row>
    <row r="175" spans="1:17" ht="36" customHeight="1">
      <c r="A175" s="16"/>
      <c r="B175" s="5"/>
      <c r="C175" s="27"/>
      <c r="D175" s="7"/>
      <c r="E175" s="8"/>
      <c r="F175" s="21"/>
      <c r="G175" s="5"/>
      <c r="H175" s="9"/>
      <c r="I175" s="7"/>
      <c r="J175" s="5"/>
      <c r="K175" s="27"/>
      <c r="L175" s="8"/>
      <c r="M175" s="5"/>
      <c r="N175" s="5"/>
      <c r="O175" s="9"/>
      <c r="P175" s="10"/>
      <c r="Q175" s="10"/>
    </row>
    <row r="176" spans="1:17" ht="36" customHeight="1">
      <c r="A176" s="16"/>
      <c r="B176" s="5"/>
      <c r="C176" s="27"/>
      <c r="D176" s="7"/>
      <c r="E176" s="8"/>
      <c r="F176" s="21"/>
      <c r="G176" s="5"/>
      <c r="H176" s="9"/>
      <c r="I176" s="7"/>
      <c r="J176" s="5"/>
      <c r="K176" s="27"/>
      <c r="L176" s="8"/>
      <c r="M176" s="5"/>
      <c r="N176" s="5"/>
      <c r="O176" s="9"/>
      <c r="P176" s="10"/>
      <c r="Q176" s="10"/>
    </row>
    <row r="177" spans="1:17" ht="36" customHeight="1">
      <c r="A177" s="16"/>
      <c r="B177" s="5"/>
      <c r="C177" s="27"/>
      <c r="D177" s="7"/>
      <c r="E177" s="8"/>
      <c r="F177" s="21"/>
      <c r="G177" s="5"/>
      <c r="H177" s="9"/>
      <c r="I177" s="7"/>
      <c r="J177" s="5"/>
      <c r="K177" s="27"/>
      <c r="L177" s="8"/>
      <c r="M177" s="5"/>
      <c r="N177" s="5"/>
      <c r="O177" s="9"/>
      <c r="P177" s="10"/>
      <c r="Q177" s="10"/>
    </row>
    <row r="178" spans="1:17" ht="36" customHeight="1">
      <c r="A178" s="16"/>
      <c r="B178" s="5"/>
      <c r="C178" s="27"/>
      <c r="D178" s="7"/>
      <c r="E178" s="8"/>
      <c r="F178" s="21"/>
      <c r="G178" s="5"/>
      <c r="H178" s="9"/>
      <c r="I178" s="7"/>
      <c r="J178" s="5"/>
      <c r="K178" s="27"/>
      <c r="L178" s="8"/>
      <c r="M178" s="5"/>
      <c r="N178" s="5"/>
      <c r="O178" s="9"/>
      <c r="P178" s="10"/>
      <c r="Q178" s="10"/>
    </row>
    <row r="179" spans="1:17" ht="36" customHeight="1">
      <c r="A179" s="16"/>
      <c r="B179" s="5"/>
      <c r="C179" s="27"/>
      <c r="D179" s="7"/>
      <c r="E179" s="8"/>
      <c r="F179" s="21"/>
      <c r="G179" s="5"/>
      <c r="H179" s="9"/>
      <c r="I179" s="7"/>
      <c r="J179" s="5"/>
      <c r="K179" s="27"/>
      <c r="L179" s="8"/>
      <c r="M179" s="5"/>
      <c r="N179" s="5"/>
      <c r="O179" s="9"/>
      <c r="P179" s="10"/>
      <c r="Q179" s="10"/>
    </row>
    <row r="180" spans="1:17" ht="36" customHeight="1">
      <c r="A180" s="16"/>
      <c r="B180" s="5"/>
      <c r="C180" s="27"/>
      <c r="D180" s="7"/>
      <c r="E180" s="8"/>
      <c r="F180" s="21"/>
      <c r="G180" s="5"/>
      <c r="H180" s="9"/>
      <c r="I180" s="7"/>
      <c r="J180" s="5"/>
      <c r="K180" s="27"/>
      <c r="L180" s="8"/>
      <c r="M180" s="5"/>
      <c r="N180" s="5"/>
      <c r="O180" s="9"/>
      <c r="P180" s="10"/>
      <c r="Q180" s="10"/>
    </row>
    <row r="181" spans="1:17" ht="36" customHeight="1">
      <c r="A181" s="16"/>
      <c r="B181" s="5"/>
      <c r="C181" s="27"/>
      <c r="D181" s="7"/>
      <c r="E181" s="8"/>
      <c r="F181" s="21"/>
      <c r="G181" s="5"/>
      <c r="H181" s="9"/>
      <c r="I181" s="7"/>
      <c r="J181" s="5"/>
      <c r="K181" s="27"/>
      <c r="L181" s="8"/>
      <c r="M181" s="5"/>
      <c r="N181" s="5"/>
      <c r="O181" s="9"/>
      <c r="P181" s="10"/>
      <c r="Q181" s="10"/>
    </row>
    <row r="182" spans="1:17" ht="36" customHeight="1">
      <c r="A182" s="16"/>
      <c r="B182" s="5"/>
      <c r="C182" s="27"/>
      <c r="D182" s="7"/>
      <c r="E182" s="8"/>
      <c r="F182" s="21"/>
      <c r="G182" s="5"/>
      <c r="H182" s="9"/>
      <c r="I182" s="7"/>
      <c r="J182" s="13"/>
      <c r="K182" s="27"/>
      <c r="L182" s="8"/>
      <c r="M182" s="5"/>
      <c r="N182" s="5"/>
      <c r="O182" s="9"/>
      <c r="P182" s="10"/>
      <c r="Q182" s="10"/>
    </row>
    <row r="183" spans="1:17" ht="36" customHeight="1">
      <c r="A183" s="16"/>
      <c r="B183" s="5"/>
      <c r="C183" s="27"/>
      <c r="D183" s="7"/>
      <c r="E183" s="8"/>
      <c r="F183" s="21"/>
      <c r="G183" s="5"/>
      <c r="H183" s="12"/>
      <c r="I183" s="7"/>
      <c r="J183" s="5"/>
      <c r="K183" s="27"/>
      <c r="L183" s="8"/>
      <c r="M183" s="5"/>
      <c r="N183" s="5"/>
      <c r="O183" s="9"/>
      <c r="P183" s="10"/>
      <c r="Q183" s="10"/>
    </row>
    <row r="184" spans="1:17" ht="36" customHeight="1">
      <c r="A184" s="16"/>
      <c r="B184" s="5"/>
      <c r="C184" s="27"/>
      <c r="D184" s="7"/>
      <c r="E184" s="8"/>
      <c r="F184" s="21"/>
      <c r="G184" s="5"/>
      <c r="H184" s="9"/>
      <c r="I184" s="7"/>
      <c r="J184" s="5"/>
      <c r="K184" s="27"/>
      <c r="L184" s="8"/>
      <c r="M184" s="5"/>
      <c r="N184" s="5"/>
      <c r="O184" s="9"/>
      <c r="P184" s="10"/>
      <c r="Q184" s="10"/>
    </row>
    <row r="185" spans="1:17" ht="36" customHeight="1">
      <c r="A185" s="16"/>
      <c r="B185" s="5"/>
      <c r="C185" s="27"/>
      <c r="D185" s="7"/>
      <c r="E185" s="8"/>
      <c r="F185" s="21"/>
      <c r="G185" s="5"/>
      <c r="H185" s="9"/>
      <c r="I185" s="7"/>
      <c r="J185" s="5"/>
      <c r="K185" s="27"/>
      <c r="L185" s="8"/>
      <c r="M185" s="5"/>
      <c r="N185" s="5"/>
      <c r="O185" s="9"/>
      <c r="P185" s="10"/>
      <c r="Q185" s="10"/>
    </row>
    <row r="186" spans="1:17" ht="36" customHeight="1">
      <c r="A186" s="16"/>
      <c r="B186" s="5"/>
      <c r="C186" s="27"/>
      <c r="D186" s="7"/>
      <c r="E186" s="8"/>
      <c r="F186" s="21"/>
      <c r="G186" s="5"/>
      <c r="H186" s="9"/>
      <c r="I186" s="7"/>
      <c r="J186" s="5"/>
      <c r="K186" s="27"/>
      <c r="L186" s="8"/>
      <c r="M186" s="5"/>
      <c r="N186" s="5"/>
      <c r="O186" s="9"/>
      <c r="P186" s="10"/>
      <c r="Q186" s="10"/>
    </row>
    <row r="187" spans="1:17" ht="36" customHeight="1">
      <c r="A187" s="16"/>
      <c r="B187" s="5"/>
      <c r="C187" s="27"/>
      <c r="D187" s="7"/>
      <c r="E187" s="8"/>
      <c r="F187" s="21"/>
      <c r="G187" s="5"/>
      <c r="H187" s="9"/>
      <c r="I187" s="7"/>
      <c r="J187" s="5"/>
      <c r="K187" s="27"/>
      <c r="L187" s="8"/>
      <c r="M187" s="5"/>
      <c r="N187" s="5"/>
      <c r="O187" s="9"/>
      <c r="P187" s="10"/>
      <c r="Q187" s="10"/>
    </row>
    <row r="188" spans="1:17" ht="36" customHeight="1">
      <c r="A188" s="16"/>
      <c r="B188" s="5"/>
      <c r="C188" s="27"/>
      <c r="D188" s="7"/>
      <c r="E188" s="8"/>
      <c r="F188" s="21"/>
      <c r="G188" s="5"/>
      <c r="H188" s="9"/>
      <c r="I188" s="7"/>
      <c r="J188" s="5"/>
      <c r="K188" s="27"/>
      <c r="L188" s="8"/>
      <c r="M188" s="5"/>
      <c r="N188" s="5"/>
      <c r="O188" s="9"/>
      <c r="P188" s="10"/>
      <c r="Q188" s="10"/>
    </row>
    <row r="189" spans="1:17" ht="36" customHeight="1">
      <c r="A189" s="16"/>
      <c r="B189" s="5"/>
      <c r="C189" s="27"/>
      <c r="D189" s="7"/>
      <c r="E189" s="8"/>
      <c r="F189" s="21"/>
      <c r="G189" s="5"/>
      <c r="H189" s="9"/>
      <c r="I189" s="7"/>
      <c r="J189" s="5"/>
      <c r="K189" s="27"/>
      <c r="L189" s="8"/>
      <c r="M189" s="5"/>
      <c r="N189" s="5"/>
      <c r="O189" s="9"/>
      <c r="P189" s="10"/>
      <c r="Q189" s="10"/>
    </row>
    <row r="190" spans="1:17" ht="36" customHeight="1">
      <c r="A190" s="16"/>
      <c r="B190" s="5"/>
      <c r="C190" s="27"/>
      <c r="D190" s="7"/>
      <c r="E190" s="8"/>
      <c r="F190" s="21"/>
      <c r="G190" s="5"/>
      <c r="H190" s="9"/>
      <c r="I190" s="7"/>
      <c r="J190" s="5"/>
      <c r="K190" s="27"/>
      <c r="L190" s="8"/>
      <c r="M190" s="5"/>
      <c r="N190" s="5"/>
      <c r="O190" s="9"/>
      <c r="P190" s="10"/>
      <c r="Q190" s="10"/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2"/>
  <sheetViews>
    <sheetView tabSelected="1" zoomScalePageLayoutView="0" workbookViewId="0" topLeftCell="A28">
      <selection activeCell="T92" sqref="A1:IV16384"/>
    </sheetView>
  </sheetViews>
  <sheetFormatPr defaultColWidth="9.140625" defaultRowHeight="12.75"/>
  <cols>
    <col min="1" max="1" width="9.57421875" style="51" bestFit="1" customWidth="1"/>
    <col min="2" max="2" width="17.421875" style="48" bestFit="1" customWidth="1"/>
    <col min="3" max="3" width="12.28125" style="49" bestFit="1" customWidth="1"/>
    <col min="4" max="4" width="10.421875" style="48" bestFit="1" customWidth="1"/>
    <col min="5" max="5" width="8.8515625" style="52" bestFit="1" customWidth="1"/>
    <col min="6" max="6" width="16.28125" style="48" bestFit="1" customWidth="1"/>
    <col min="7" max="7" width="16.28125" style="48" customWidth="1"/>
    <col min="8" max="8" width="7.8515625" style="48" bestFit="1" customWidth="1"/>
    <col min="9" max="9" width="10.00390625" style="53" bestFit="1" customWidth="1"/>
    <col min="10" max="10" width="20.140625" style="48" bestFit="1" customWidth="1"/>
    <col min="11" max="11" width="15.00390625" style="49" bestFit="1" customWidth="1"/>
    <col min="12" max="12" width="10.421875" style="52" bestFit="1" customWidth="1"/>
    <col min="13" max="13" width="16.28125" style="48" bestFit="1" customWidth="1"/>
    <col min="14" max="14" width="15.421875" style="48" bestFit="1" customWidth="1"/>
    <col min="15" max="15" width="7.8515625" style="48" bestFit="1" customWidth="1"/>
    <col min="16" max="16" width="9.00390625" style="48" bestFit="1" customWidth="1"/>
    <col min="17" max="17" width="9.421875" style="48" customWidth="1"/>
    <col min="18" max="16384" width="9.140625" style="48" customWidth="1"/>
  </cols>
  <sheetData>
    <row r="1" spans="1:17" ht="19.5" customHeight="1">
      <c r="A1" s="90" t="s">
        <v>13</v>
      </c>
      <c r="B1" s="96"/>
      <c r="C1" s="96"/>
      <c r="D1" s="96"/>
      <c r="E1" s="96"/>
      <c r="F1" s="96"/>
      <c r="G1" s="96"/>
      <c r="H1" s="97"/>
      <c r="I1" s="80" t="s">
        <v>14</v>
      </c>
      <c r="J1" s="96"/>
      <c r="K1" s="96"/>
      <c r="L1" s="96"/>
      <c r="M1" s="96"/>
      <c r="N1" s="96"/>
      <c r="O1" s="96"/>
      <c r="P1" s="96"/>
      <c r="Q1" s="97"/>
    </row>
    <row r="2" spans="1:17" ht="22.5" customHeight="1">
      <c r="A2" s="94" t="s">
        <v>5</v>
      </c>
      <c r="B2" s="93" t="s">
        <v>3</v>
      </c>
      <c r="C2" s="84" t="s">
        <v>4</v>
      </c>
      <c r="D2" s="93" t="s">
        <v>6</v>
      </c>
      <c r="E2" s="85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85" t="s">
        <v>16</v>
      </c>
      <c r="M2" s="80" t="s">
        <v>10</v>
      </c>
      <c r="N2" s="86"/>
      <c r="O2" s="87"/>
      <c r="P2" s="88" t="s">
        <v>11</v>
      </c>
      <c r="Q2" s="89"/>
    </row>
    <row r="3" spans="1:17" ht="33.75" customHeight="1">
      <c r="A3" s="95"/>
      <c r="B3" s="93"/>
      <c r="C3" s="84"/>
      <c r="D3" s="93"/>
      <c r="E3" s="85"/>
      <c r="F3" s="2" t="s">
        <v>8</v>
      </c>
      <c r="G3" s="2" t="s">
        <v>9</v>
      </c>
      <c r="H3" s="2" t="s">
        <v>2</v>
      </c>
      <c r="I3" s="83"/>
      <c r="J3" s="83"/>
      <c r="K3" s="84"/>
      <c r="L3" s="85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32">
        <v>2013041001</v>
      </c>
      <c r="B4" s="10" t="s">
        <v>18</v>
      </c>
      <c r="C4" s="39">
        <v>1594.41</v>
      </c>
      <c r="D4" s="12" t="s">
        <v>292</v>
      </c>
      <c r="E4" s="40">
        <v>41366</v>
      </c>
      <c r="F4" s="41" t="s">
        <v>50</v>
      </c>
      <c r="G4" s="41" t="s">
        <v>51</v>
      </c>
      <c r="H4" s="19">
        <v>36019208</v>
      </c>
      <c r="I4" s="10" t="s">
        <v>446</v>
      </c>
      <c r="J4" s="10" t="s">
        <v>18</v>
      </c>
      <c r="K4" s="39">
        <v>1594.41</v>
      </c>
      <c r="L4" s="40">
        <v>41365</v>
      </c>
      <c r="M4" s="41" t="s">
        <v>50</v>
      </c>
      <c r="N4" s="41" t="s">
        <v>51</v>
      </c>
      <c r="O4" s="19">
        <v>36019208</v>
      </c>
      <c r="P4" s="10" t="s">
        <v>255</v>
      </c>
      <c r="Q4" s="10" t="s">
        <v>182</v>
      </c>
    </row>
    <row r="5" spans="1:17" ht="36" customHeight="1">
      <c r="A5" s="32">
        <f>SUM(A4+1)</f>
        <v>2013041002</v>
      </c>
      <c r="B5" s="10" t="s">
        <v>101</v>
      </c>
      <c r="C5" s="42">
        <v>34.6</v>
      </c>
      <c r="D5" s="12"/>
      <c r="E5" s="40">
        <v>41368</v>
      </c>
      <c r="F5" s="10" t="s">
        <v>296</v>
      </c>
      <c r="G5" s="10" t="s">
        <v>103</v>
      </c>
      <c r="H5" s="9">
        <v>17081173</v>
      </c>
      <c r="I5" s="12" t="s">
        <v>447</v>
      </c>
      <c r="J5" s="10" t="s">
        <v>101</v>
      </c>
      <c r="K5" s="42">
        <v>34.6</v>
      </c>
      <c r="L5" s="40">
        <v>41366</v>
      </c>
      <c r="M5" s="10" t="s">
        <v>296</v>
      </c>
      <c r="N5" s="10" t="s">
        <v>103</v>
      </c>
      <c r="O5" s="9">
        <v>17081173</v>
      </c>
      <c r="P5" s="10" t="s">
        <v>192</v>
      </c>
      <c r="Q5" s="10" t="s">
        <v>193</v>
      </c>
    </row>
    <row r="6" spans="1:17" ht="36" customHeight="1">
      <c r="A6" s="32">
        <f aca="true" t="shared" si="0" ref="A6:A13">SUM(A5+1)</f>
        <v>2013041003</v>
      </c>
      <c r="B6" s="10" t="s">
        <v>25</v>
      </c>
      <c r="C6" s="42">
        <v>2273.47</v>
      </c>
      <c r="D6" s="12" t="s">
        <v>448</v>
      </c>
      <c r="E6" s="40">
        <v>41367</v>
      </c>
      <c r="F6" s="43" t="s">
        <v>27</v>
      </c>
      <c r="G6" s="43" t="s">
        <v>28</v>
      </c>
      <c r="H6" s="31">
        <v>45713032</v>
      </c>
      <c r="I6" s="12" t="s">
        <v>449</v>
      </c>
      <c r="J6" s="10" t="s">
        <v>25</v>
      </c>
      <c r="K6" s="39">
        <v>2273.47</v>
      </c>
      <c r="L6" s="40">
        <v>41361</v>
      </c>
      <c r="M6" s="43" t="s">
        <v>27</v>
      </c>
      <c r="N6" s="43" t="s">
        <v>28</v>
      </c>
      <c r="O6" s="31">
        <v>45713032</v>
      </c>
      <c r="P6" s="10" t="s">
        <v>450</v>
      </c>
      <c r="Q6" s="10" t="s">
        <v>32</v>
      </c>
    </row>
    <row r="7" spans="1:17" ht="36" customHeight="1">
      <c r="A7" s="32">
        <f t="shared" si="0"/>
        <v>2013041004</v>
      </c>
      <c r="B7" s="10" t="s">
        <v>25</v>
      </c>
      <c r="C7" s="39">
        <v>2677.14</v>
      </c>
      <c r="D7" s="12" t="s">
        <v>448</v>
      </c>
      <c r="E7" s="40">
        <v>41367</v>
      </c>
      <c r="F7" s="43" t="s">
        <v>27</v>
      </c>
      <c r="G7" s="43" t="s">
        <v>28</v>
      </c>
      <c r="H7" s="31">
        <v>45713033</v>
      </c>
      <c r="I7" s="12" t="s">
        <v>451</v>
      </c>
      <c r="J7" s="10" t="s">
        <v>25</v>
      </c>
      <c r="K7" s="39">
        <v>2677.14</v>
      </c>
      <c r="L7" s="40">
        <v>41361</v>
      </c>
      <c r="M7" s="43" t="s">
        <v>27</v>
      </c>
      <c r="N7" s="43" t="s">
        <v>28</v>
      </c>
      <c r="O7" s="31">
        <v>45713033</v>
      </c>
      <c r="P7" s="10" t="s">
        <v>450</v>
      </c>
      <c r="Q7" s="10" t="s">
        <v>32</v>
      </c>
    </row>
    <row r="8" spans="1:17" ht="36" customHeight="1">
      <c r="A8" s="32">
        <f>SUM(A7+1)</f>
        <v>2013041005</v>
      </c>
      <c r="B8" s="10" t="s">
        <v>25</v>
      </c>
      <c r="C8" s="39">
        <v>1730.54</v>
      </c>
      <c r="D8" s="12" t="s">
        <v>448</v>
      </c>
      <c r="E8" s="40">
        <v>41367</v>
      </c>
      <c r="F8" s="43" t="s">
        <v>27</v>
      </c>
      <c r="G8" s="43" t="s">
        <v>28</v>
      </c>
      <c r="H8" s="31">
        <v>45713034</v>
      </c>
      <c r="I8" s="12" t="s">
        <v>452</v>
      </c>
      <c r="J8" s="10" t="s">
        <v>25</v>
      </c>
      <c r="K8" s="39">
        <v>1730.54</v>
      </c>
      <c r="L8" s="40">
        <v>41361</v>
      </c>
      <c r="M8" s="43" t="s">
        <v>27</v>
      </c>
      <c r="N8" s="43" t="s">
        <v>28</v>
      </c>
      <c r="O8" s="31">
        <v>45713034</v>
      </c>
      <c r="P8" s="10" t="s">
        <v>450</v>
      </c>
      <c r="Q8" s="10" t="s">
        <v>32</v>
      </c>
    </row>
    <row r="9" spans="1:17" ht="36" customHeight="1">
      <c r="A9" s="32">
        <f>SUM(A8+1)</f>
        <v>2013041006</v>
      </c>
      <c r="B9" s="10" t="s">
        <v>25</v>
      </c>
      <c r="C9" s="39">
        <v>1572.07</v>
      </c>
      <c r="D9" s="12" t="s">
        <v>448</v>
      </c>
      <c r="E9" s="40">
        <v>41367</v>
      </c>
      <c r="F9" s="43" t="s">
        <v>27</v>
      </c>
      <c r="G9" s="43" t="s">
        <v>28</v>
      </c>
      <c r="H9" s="31">
        <v>45713035</v>
      </c>
      <c r="I9" s="12" t="s">
        <v>453</v>
      </c>
      <c r="J9" s="10" t="s">
        <v>25</v>
      </c>
      <c r="K9" s="39">
        <v>1572.07</v>
      </c>
      <c r="L9" s="40">
        <v>41354</v>
      </c>
      <c r="M9" s="43" t="s">
        <v>27</v>
      </c>
      <c r="N9" s="43" t="s">
        <v>28</v>
      </c>
      <c r="O9" s="31">
        <v>45713035</v>
      </c>
      <c r="P9" s="10" t="s">
        <v>450</v>
      </c>
      <c r="Q9" s="10" t="s">
        <v>32</v>
      </c>
    </row>
    <row r="10" spans="1:17" ht="36" customHeight="1">
      <c r="A10" s="32">
        <f>SUM(A9+1)</f>
        <v>2013041007</v>
      </c>
      <c r="B10" s="10" t="s">
        <v>25</v>
      </c>
      <c r="C10" s="39">
        <v>19.31</v>
      </c>
      <c r="D10" s="12" t="s">
        <v>448</v>
      </c>
      <c r="E10" s="40">
        <v>41367</v>
      </c>
      <c r="F10" s="43" t="s">
        <v>27</v>
      </c>
      <c r="G10" s="43" t="s">
        <v>28</v>
      </c>
      <c r="H10" s="31">
        <v>45713036</v>
      </c>
      <c r="I10" s="12" t="s">
        <v>451</v>
      </c>
      <c r="J10" s="10" t="s">
        <v>25</v>
      </c>
      <c r="K10" s="39">
        <v>19.31</v>
      </c>
      <c r="L10" s="40">
        <v>41361</v>
      </c>
      <c r="M10" s="43" t="s">
        <v>27</v>
      </c>
      <c r="N10" s="43" t="s">
        <v>28</v>
      </c>
      <c r="O10" s="31">
        <v>45713036</v>
      </c>
      <c r="P10" s="10" t="s">
        <v>450</v>
      </c>
      <c r="Q10" s="10" t="s">
        <v>32</v>
      </c>
    </row>
    <row r="11" spans="1:17" ht="36" customHeight="1">
      <c r="A11" s="32">
        <f>SUM(A10+1)</f>
        <v>2013041008</v>
      </c>
      <c r="B11" s="10" t="s">
        <v>362</v>
      </c>
      <c r="C11" s="39">
        <v>60.11</v>
      </c>
      <c r="D11" s="12" t="s">
        <v>454</v>
      </c>
      <c r="E11" s="40">
        <v>41366</v>
      </c>
      <c r="F11" s="43" t="s">
        <v>455</v>
      </c>
      <c r="G11" s="43" t="s">
        <v>456</v>
      </c>
      <c r="H11" s="31">
        <v>585441</v>
      </c>
      <c r="I11" s="12"/>
      <c r="J11" s="10"/>
      <c r="K11" s="39"/>
      <c r="L11" s="40"/>
      <c r="M11" s="43"/>
      <c r="N11" s="43"/>
      <c r="O11" s="31"/>
      <c r="P11" s="10"/>
      <c r="Q11" s="10"/>
    </row>
    <row r="12" spans="1:17" ht="36" customHeight="1">
      <c r="A12" s="32">
        <f t="shared" si="0"/>
        <v>2013041009</v>
      </c>
      <c r="B12" s="10" t="s">
        <v>457</v>
      </c>
      <c r="C12" s="39">
        <v>465.3</v>
      </c>
      <c r="D12" s="12" t="s">
        <v>86</v>
      </c>
      <c r="E12" s="40">
        <v>41373</v>
      </c>
      <c r="F12" s="10" t="s">
        <v>458</v>
      </c>
      <c r="G12" s="10" t="s">
        <v>459</v>
      </c>
      <c r="H12" s="9">
        <v>33011958</v>
      </c>
      <c r="I12" s="12"/>
      <c r="J12" s="10"/>
      <c r="K12" s="39"/>
      <c r="L12" s="40"/>
      <c r="M12" s="10"/>
      <c r="N12" s="10"/>
      <c r="O12" s="9"/>
      <c r="P12" s="10"/>
      <c r="Q12" s="10"/>
    </row>
    <row r="13" spans="1:17" ht="36" customHeight="1">
      <c r="A13" s="32">
        <f t="shared" si="0"/>
        <v>2013041010</v>
      </c>
      <c r="B13" s="10" t="s">
        <v>301</v>
      </c>
      <c r="C13" s="39">
        <v>4300</v>
      </c>
      <c r="D13" s="12"/>
      <c r="E13" s="40">
        <v>41379</v>
      </c>
      <c r="F13" s="41" t="s">
        <v>353</v>
      </c>
      <c r="G13" s="41" t="s">
        <v>129</v>
      </c>
      <c r="H13" s="19">
        <v>36211222</v>
      </c>
      <c r="I13" s="12"/>
      <c r="J13" s="10"/>
      <c r="K13" s="39"/>
      <c r="L13" s="40"/>
      <c r="M13" s="43"/>
      <c r="N13" s="43"/>
      <c r="O13" s="31"/>
      <c r="P13" s="10"/>
      <c r="Q13" s="10"/>
    </row>
    <row r="14" spans="1:17" ht="36" customHeight="1">
      <c r="A14" s="32">
        <f aca="true" t="shared" si="1" ref="A14:A60">SUM(A13+1)</f>
        <v>2013041011</v>
      </c>
      <c r="B14" s="10" t="s">
        <v>354</v>
      </c>
      <c r="C14" s="39">
        <v>8809</v>
      </c>
      <c r="D14" s="12"/>
      <c r="E14" s="40">
        <v>41379</v>
      </c>
      <c r="F14" s="10" t="s">
        <v>52</v>
      </c>
      <c r="G14" s="10" t="s">
        <v>53</v>
      </c>
      <c r="H14" s="9">
        <v>35815256</v>
      </c>
      <c r="I14" s="12"/>
      <c r="J14" s="10"/>
      <c r="K14" s="39"/>
      <c r="L14" s="40"/>
      <c r="M14" s="43"/>
      <c r="N14" s="43"/>
      <c r="O14" s="31"/>
      <c r="P14" s="10"/>
      <c r="Q14" s="10"/>
    </row>
    <row r="15" spans="1:17" ht="36" customHeight="1">
      <c r="A15" s="32">
        <f t="shared" si="1"/>
        <v>2013041012</v>
      </c>
      <c r="B15" s="10" t="s">
        <v>160</v>
      </c>
      <c r="C15" s="39">
        <v>135.04</v>
      </c>
      <c r="D15" s="12" t="s">
        <v>161</v>
      </c>
      <c r="E15" s="40">
        <v>41369</v>
      </c>
      <c r="F15" s="10" t="s">
        <v>404</v>
      </c>
      <c r="G15" s="10" t="s">
        <v>277</v>
      </c>
      <c r="H15" s="9">
        <v>31692656</v>
      </c>
      <c r="I15" s="12"/>
      <c r="J15" s="10"/>
      <c r="K15" s="39"/>
      <c r="L15" s="40"/>
      <c r="M15" s="43"/>
      <c r="N15" s="43"/>
      <c r="O15" s="31"/>
      <c r="P15" s="10"/>
      <c r="Q15" s="10"/>
    </row>
    <row r="16" spans="1:17" ht="36" customHeight="1">
      <c r="A16" s="32">
        <f t="shared" si="1"/>
        <v>2013041013</v>
      </c>
      <c r="B16" s="10" t="s">
        <v>460</v>
      </c>
      <c r="C16" s="39">
        <v>540</v>
      </c>
      <c r="D16" s="12"/>
      <c r="E16" s="40">
        <v>41379</v>
      </c>
      <c r="F16" s="10" t="s">
        <v>461</v>
      </c>
      <c r="G16" s="41" t="s">
        <v>462</v>
      </c>
      <c r="H16" s="19">
        <v>31821979</v>
      </c>
      <c r="I16" s="12"/>
      <c r="J16" s="10"/>
      <c r="K16" s="39"/>
      <c r="L16" s="40"/>
      <c r="M16" s="41"/>
      <c r="N16" s="41"/>
      <c r="O16" s="19"/>
      <c r="P16" s="10"/>
      <c r="Q16" s="10"/>
    </row>
    <row r="17" spans="1:17" ht="36" customHeight="1">
      <c r="A17" s="32">
        <f t="shared" si="1"/>
        <v>2013041014</v>
      </c>
      <c r="B17" s="10" t="s">
        <v>463</v>
      </c>
      <c r="C17" s="39">
        <v>67.32</v>
      </c>
      <c r="D17" s="12"/>
      <c r="E17" s="40">
        <v>41374</v>
      </c>
      <c r="F17" s="10" t="s">
        <v>464</v>
      </c>
      <c r="G17" s="10" t="s">
        <v>465</v>
      </c>
      <c r="H17" s="9">
        <v>36226947</v>
      </c>
      <c r="I17" s="12"/>
      <c r="J17" s="10"/>
      <c r="K17" s="39"/>
      <c r="L17" s="40"/>
      <c r="M17" s="41"/>
      <c r="N17" s="41"/>
      <c r="O17" s="19"/>
      <c r="P17" s="10"/>
      <c r="Q17" s="10"/>
    </row>
    <row r="18" spans="1:17" ht="36" customHeight="1">
      <c r="A18" s="32">
        <f t="shared" si="1"/>
        <v>2013041015</v>
      </c>
      <c r="B18" s="10" t="s">
        <v>25</v>
      </c>
      <c r="C18" s="42">
        <v>339.08</v>
      </c>
      <c r="D18" s="12" t="s">
        <v>448</v>
      </c>
      <c r="E18" s="40">
        <v>41374</v>
      </c>
      <c r="F18" s="43" t="s">
        <v>27</v>
      </c>
      <c r="G18" s="43" t="s">
        <v>28</v>
      </c>
      <c r="H18" s="31">
        <v>45713033</v>
      </c>
      <c r="I18" s="12" t="s">
        <v>466</v>
      </c>
      <c r="J18" s="10" t="s">
        <v>25</v>
      </c>
      <c r="K18" s="42">
        <v>339.08</v>
      </c>
      <c r="L18" s="40">
        <v>41369</v>
      </c>
      <c r="M18" s="43" t="s">
        <v>27</v>
      </c>
      <c r="N18" s="43" t="s">
        <v>28</v>
      </c>
      <c r="O18" s="31">
        <v>45713033</v>
      </c>
      <c r="P18" s="10" t="s">
        <v>450</v>
      </c>
      <c r="Q18" s="10" t="s">
        <v>32</v>
      </c>
    </row>
    <row r="19" spans="1:17" ht="36" customHeight="1">
      <c r="A19" s="32">
        <f t="shared" si="1"/>
        <v>2013041016</v>
      </c>
      <c r="B19" s="10" t="s">
        <v>25</v>
      </c>
      <c r="C19" s="39">
        <v>13.29</v>
      </c>
      <c r="D19" s="12" t="s">
        <v>448</v>
      </c>
      <c r="E19" s="40">
        <v>41374</v>
      </c>
      <c r="F19" s="43" t="s">
        <v>27</v>
      </c>
      <c r="G19" s="43" t="s">
        <v>28</v>
      </c>
      <c r="H19" s="31">
        <v>45713034</v>
      </c>
      <c r="I19" s="12" t="s">
        <v>466</v>
      </c>
      <c r="J19" s="10" t="s">
        <v>25</v>
      </c>
      <c r="K19" s="39">
        <v>13.29</v>
      </c>
      <c r="L19" s="40">
        <v>41369</v>
      </c>
      <c r="M19" s="43" t="s">
        <v>27</v>
      </c>
      <c r="N19" s="43" t="s">
        <v>28</v>
      </c>
      <c r="O19" s="31">
        <v>45713034</v>
      </c>
      <c r="P19" s="10" t="s">
        <v>450</v>
      </c>
      <c r="Q19" s="10" t="s">
        <v>32</v>
      </c>
    </row>
    <row r="20" spans="1:17" ht="36" customHeight="1">
      <c r="A20" s="32">
        <f t="shared" si="1"/>
        <v>2013041017</v>
      </c>
      <c r="B20" s="10" t="s">
        <v>25</v>
      </c>
      <c r="C20" s="39">
        <v>357.89</v>
      </c>
      <c r="D20" s="12" t="s">
        <v>448</v>
      </c>
      <c r="E20" s="40">
        <v>41374</v>
      </c>
      <c r="F20" s="43" t="s">
        <v>27</v>
      </c>
      <c r="G20" s="43" t="s">
        <v>28</v>
      </c>
      <c r="H20" s="31">
        <v>45713035</v>
      </c>
      <c r="I20" s="12" t="s">
        <v>467</v>
      </c>
      <c r="J20" s="10" t="s">
        <v>25</v>
      </c>
      <c r="K20" s="39">
        <v>357.89</v>
      </c>
      <c r="L20" s="40">
        <v>41368</v>
      </c>
      <c r="M20" s="43" t="s">
        <v>27</v>
      </c>
      <c r="N20" s="43" t="s">
        <v>28</v>
      </c>
      <c r="O20" s="31">
        <v>45713035</v>
      </c>
      <c r="P20" s="10" t="s">
        <v>450</v>
      </c>
      <c r="Q20" s="10" t="s">
        <v>32</v>
      </c>
    </row>
    <row r="21" spans="1:17" ht="36" customHeight="1">
      <c r="A21" s="32">
        <f>SUM(A20+1)</f>
        <v>2013041018</v>
      </c>
      <c r="B21" s="10" t="s">
        <v>25</v>
      </c>
      <c r="C21" s="39">
        <v>939.48</v>
      </c>
      <c r="D21" s="12" t="s">
        <v>448</v>
      </c>
      <c r="E21" s="40">
        <v>41374</v>
      </c>
      <c r="F21" s="43" t="s">
        <v>27</v>
      </c>
      <c r="G21" s="43" t="s">
        <v>28</v>
      </c>
      <c r="H21" s="31">
        <v>45713033</v>
      </c>
      <c r="I21" s="12" t="s">
        <v>468</v>
      </c>
      <c r="J21" s="10" t="s">
        <v>25</v>
      </c>
      <c r="K21" s="39">
        <v>939.48</v>
      </c>
      <c r="L21" s="40">
        <v>41368</v>
      </c>
      <c r="M21" s="43" t="s">
        <v>27</v>
      </c>
      <c r="N21" s="43" t="s">
        <v>28</v>
      </c>
      <c r="O21" s="31">
        <v>45713033</v>
      </c>
      <c r="P21" s="10" t="s">
        <v>450</v>
      </c>
      <c r="Q21" s="10" t="s">
        <v>32</v>
      </c>
    </row>
    <row r="22" spans="1:17" ht="36" customHeight="1">
      <c r="A22" s="32">
        <f t="shared" si="1"/>
        <v>2013041019</v>
      </c>
      <c r="B22" s="10" t="s">
        <v>25</v>
      </c>
      <c r="C22" s="39">
        <v>26.58</v>
      </c>
      <c r="D22" s="12" t="s">
        <v>448</v>
      </c>
      <c r="E22" s="40">
        <v>41374</v>
      </c>
      <c r="F22" s="43" t="s">
        <v>27</v>
      </c>
      <c r="G22" s="43" t="s">
        <v>28</v>
      </c>
      <c r="H22" s="31">
        <v>45713034</v>
      </c>
      <c r="I22" s="12" t="s">
        <v>468</v>
      </c>
      <c r="J22" s="10" t="s">
        <v>25</v>
      </c>
      <c r="K22" s="39">
        <v>26.58</v>
      </c>
      <c r="L22" s="40">
        <v>41368</v>
      </c>
      <c r="M22" s="43" t="s">
        <v>27</v>
      </c>
      <c r="N22" s="43" t="s">
        <v>28</v>
      </c>
      <c r="O22" s="31">
        <v>45713034</v>
      </c>
      <c r="P22" s="10" t="s">
        <v>450</v>
      </c>
      <c r="Q22" s="10" t="s">
        <v>32</v>
      </c>
    </row>
    <row r="23" spans="1:17" ht="36" customHeight="1">
      <c r="A23" s="32">
        <f t="shared" si="1"/>
        <v>2013041020</v>
      </c>
      <c r="B23" s="10" t="s">
        <v>25</v>
      </c>
      <c r="C23" s="39">
        <v>172.14</v>
      </c>
      <c r="D23" s="12" t="s">
        <v>448</v>
      </c>
      <c r="E23" s="40">
        <v>41374</v>
      </c>
      <c r="F23" s="43" t="s">
        <v>27</v>
      </c>
      <c r="G23" s="43" t="s">
        <v>28</v>
      </c>
      <c r="H23" s="31">
        <v>45713035</v>
      </c>
      <c r="I23" s="12" t="s">
        <v>469</v>
      </c>
      <c r="J23" s="10" t="s">
        <v>25</v>
      </c>
      <c r="K23" s="39">
        <v>172.14</v>
      </c>
      <c r="L23" s="40">
        <v>41369</v>
      </c>
      <c r="M23" s="43" t="s">
        <v>27</v>
      </c>
      <c r="N23" s="43" t="s">
        <v>28</v>
      </c>
      <c r="O23" s="31">
        <v>45713035</v>
      </c>
      <c r="P23" s="10" t="s">
        <v>450</v>
      </c>
      <c r="Q23" s="10" t="s">
        <v>32</v>
      </c>
    </row>
    <row r="24" spans="1:17" ht="36" customHeight="1">
      <c r="A24" s="32">
        <f t="shared" si="1"/>
        <v>2013041021</v>
      </c>
      <c r="B24" s="10" t="s">
        <v>25</v>
      </c>
      <c r="C24" s="49">
        <v>614.86</v>
      </c>
      <c r="D24" s="12" t="s">
        <v>448</v>
      </c>
      <c r="E24" s="40">
        <v>41374</v>
      </c>
      <c r="F24" s="43" t="s">
        <v>27</v>
      </c>
      <c r="G24" s="43" t="s">
        <v>28</v>
      </c>
      <c r="H24" s="31">
        <v>45713036</v>
      </c>
      <c r="I24" s="12" t="s">
        <v>469</v>
      </c>
      <c r="J24" s="10" t="s">
        <v>25</v>
      </c>
      <c r="K24" s="49">
        <v>614.86</v>
      </c>
      <c r="L24" s="40">
        <v>41369</v>
      </c>
      <c r="M24" s="43" t="s">
        <v>27</v>
      </c>
      <c r="N24" s="43" t="s">
        <v>28</v>
      </c>
      <c r="O24" s="31">
        <v>45713036</v>
      </c>
      <c r="P24" s="10" t="s">
        <v>450</v>
      </c>
      <c r="Q24" s="10" t="s">
        <v>32</v>
      </c>
    </row>
    <row r="25" spans="1:17" ht="36" customHeight="1">
      <c r="A25" s="32">
        <f t="shared" si="1"/>
        <v>2013041022</v>
      </c>
      <c r="B25" s="10" t="s">
        <v>18</v>
      </c>
      <c r="C25" s="39">
        <v>1031.09</v>
      </c>
      <c r="D25" s="12" t="s">
        <v>263</v>
      </c>
      <c r="E25" s="40">
        <v>41368</v>
      </c>
      <c r="F25" s="10" t="s">
        <v>20</v>
      </c>
      <c r="G25" s="10" t="s">
        <v>21</v>
      </c>
      <c r="H25" s="9">
        <v>45952672</v>
      </c>
      <c r="I25" s="12"/>
      <c r="J25" s="10" t="s">
        <v>18</v>
      </c>
      <c r="K25" s="39">
        <v>1031.09</v>
      </c>
      <c r="L25" s="40">
        <v>41366</v>
      </c>
      <c r="M25" s="10" t="s">
        <v>20</v>
      </c>
      <c r="N25" s="10" t="s">
        <v>21</v>
      </c>
      <c r="O25" s="9">
        <v>45952672</v>
      </c>
      <c r="P25" s="10" t="s">
        <v>450</v>
      </c>
      <c r="Q25" s="10" t="s">
        <v>32</v>
      </c>
    </row>
    <row r="26" spans="1:17" ht="36" customHeight="1">
      <c r="A26" s="32">
        <f t="shared" si="1"/>
        <v>2013041023</v>
      </c>
      <c r="B26" s="10" t="s">
        <v>18</v>
      </c>
      <c r="C26" s="39">
        <v>-11.38</v>
      </c>
      <c r="D26" s="12" t="s">
        <v>263</v>
      </c>
      <c r="E26" s="40">
        <v>41372</v>
      </c>
      <c r="F26" s="10" t="s">
        <v>20</v>
      </c>
      <c r="G26" s="10" t="s">
        <v>21</v>
      </c>
      <c r="H26" s="9">
        <v>45952672</v>
      </c>
      <c r="I26" s="12"/>
      <c r="J26" s="10" t="s">
        <v>18</v>
      </c>
      <c r="K26" s="39">
        <v>-11.38</v>
      </c>
      <c r="L26" s="40">
        <v>41366</v>
      </c>
      <c r="M26" s="10" t="s">
        <v>20</v>
      </c>
      <c r="N26" s="10" t="s">
        <v>21</v>
      </c>
      <c r="O26" s="9">
        <v>45952672</v>
      </c>
      <c r="P26" s="10" t="s">
        <v>450</v>
      </c>
      <c r="Q26" s="10" t="s">
        <v>32</v>
      </c>
    </row>
    <row r="27" spans="1:17" ht="36" customHeight="1">
      <c r="A27" s="32">
        <f t="shared" si="1"/>
        <v>2013041024</v>
      </c>
      <c r="B27" s="10" t="s">
        <v>18</v>
      </c>
      <c r="C27" s="39">
        <v>-16.97</v>
      </c>
      <c r="D27" s="12" t="s">
        <v>263</v>
      </c>
      <c r="E27" s="40">
        <v>41374</v>
      </c>
      <c r="F27" s="10" t="s">
        <v>20</v>
      </c>
      <c r="G27" s="10" t="s">
        <v>21</v>
      </c>
      <c r="H27" s="9">
        <v>45952672</v>
      </c>
      <c r="I27" s="12"/>
      <c r="J27" s="10" t="s">
        <v>18</v>
      </c>
      <c r="K27" s="39">
        <v>-16.97</v>
      </c>
      <c r="L27" s="40">
        <v>41372</v>
      </c>
      <c r="M27" s="10" t="s">
        <v>20</v>
      </c>
      <c r="N27" s="10" t="s">
        <v>21</v>
      </c>
      <c r="O27" s="9">
        <v>45952672</v>
      </c>
      <c r="P27" s="10" t="s">
        <v>450</v>
      </c>
      <c r="Q27" s="10" t="s">
        <v>32</v>
      </c>
    </row>
    <row r="28" spans="1:17" ht="36" customHeight="1">
      <c r="A28" s="32">
        <f t="shared" si="1"/>
        <v>2013041025</v>
      </c>
      <c r="B28" s="10" t="s">
        <v>18</v>
      </c>
      <c r="C28" s="39">
        <v>681.55</v>
      </c>
      <c r="D28" s="12" t="s">
        <v>263</v>
      </c>
      <c r="E28" s="40">
        <v>41375</v>
      </c>
      <c r="F28" s="10" t="s">
        <v>20</v>
      </c>
      <c r="G28" s="10" t="s">
        <v>21</v>
      </c>
      <c r="H28" s="9">
        <v>45952672</v>
      </c>
      <c r="I28" s="12"/>
      <c r="J28" s="10" t="s">
        <v>18</v>
      </c>
      <c r="K28" s="39">
        <v>681.55</v>
      </c>
      <c r="L28" s="40">
        <v>41372</v>
      </c>
      <c r="M28" s="10" t="s">
        <v>20</v>
      </c>
      <c r="N28" s="10" t="s">
        <v>21</v>
      </c>
      <c r="O28" s="9">
        <v>45952672</v>
      </c>
      <c r="P28" s="10" t="s">
        <v>450</v>
      </c>
      <c r="Q28" s="10" t="s">
        <v>32</v>
      </c>
    </row>
    <row r="29" spans="1:17" ht="36" customHeight="1">
      <c r="A29" s="32">
        <f t="shared" si="1"/>
        <v>2013041026</v>
      </c>
      <c r="B29" s="10" t="s">
        <v>18</v>
      </c>
      <c r="C29" s="39">
        <v>670.97</v>
      </c>
      <c r="D29" s="12"/>
      <c r="E29" s="40">
        <v>41372</v>
      </c>
      <c r="F29" s="41" t="s">
        <v>151</v>
      </c>
      <c r="G29" s="41" t="s">
        <v>152</v>
      </c>
      <c r="H29" s="19">
        <v>36397161</v>
      </c>
      <c r="I29" s="12" t="s">
        <v>470</v>
      </c>
      <c r="J29" s="10" t="s">
        <v>18</v>
      </c>
      <c r="K29" s="39">
        <v>670.97</v>
      </c>
      <c r="L29" s="40">
        <v>41374</v>
      </c>
      <c r="M29" s="41" t="s">
        <v>151</v>
      </c>
      <c r="N29" s="41" t="s">
        <v>152</v>
      </c>
      <c r="O29" s="19">
        <v>36397161</v>
      </c>
      <c r="P29" s="10" t="s">
        <v>450</v>
      </c>
      <c r="Q29" s="10" t="s">
        <v>32</v>
      </c>
    </row>
    <row r="30" spans="1:17" ht="36" customHeight="1">
      <c r="A30" s="32">
        <f t="shared" si="1"/>
        <v>2013041027</v>
      </c>
      <c r="B30" s="10" t="s">
        <v>18</v>
      </c>
      <c r="C30" s="39">
        <v>394.49</v>
      </c>
      <c r="D30" s="12"/>
      <c r="E30" s="40">
        <v>41372</v>
      </c>
      <c r="F30" s="41" t="s">
        <v>151</v>
      </c>
      <c r="G30" s="41" t="s">
        <v>152</v>
      </c>
      <c r="H30" s="19">
        <v>36397161</v>
      </c>
      <c r="I30" s="12" t="s">
        <v>470</v>
      </c>
      <c r="J30" s="10" t="s">
        <v>18</v>
      </c>
      <c r="K30" s="39">
        <v>394.49</v>
      </c>
      <c r="L30" s="40">
        <v>41374</v>
      </c>
      <c r="M30" s="41" t="s">
        <v>151</v>
      </c>
      <c r="N30" s="41" t="s">
        <v>152</v>
      </c>
      <c r="O30" s="19">
        <v>36397161</v>
      </c>
      <c r="P30" s="10" t="s">
        <v>450</v>
      </c>
      <c r="Q30" s="10" t="s">
        <v>32</v>
      </c>
    </row>
    <row r="31" spans="1:17" ht="36" customHeight="1">
      <c r="A31" s="32">
        <f t="shared" si="1"/>
        <v>2013041028</v>
      </c>
      <c r="B31" s="10" t="s">
        <v>18</v>
      </c>
      <c r="C31" s="39">
        <v>440.09</v>
      </c>
      <c r="D31" s="12"/>
      <c r="E31" s="40">
        <v>41372</v>
      </c>
      <c r="F31" s="41" t="s">
        <v>151</v>
      </c>
      <c r="G31" s="41" t="s">
        <v>152</v>
      </c>
      <c r="H31" s="19">
        <v>36397161</v>
      </c>
      <c r="I31" s="12" t="s">
        <v>470</v>
      </c>
      <c r="J31" s="10" t="s">
        <v>18</v>
      </c>
      <c r="K31" s="39">
        <v>440.09</v>
      </c>
      <c r="L31" s="40">
        <v>41374</v>
      </c>
      <c r="M31" s="41" t="s">
        <v>151</v>
      </c>
      <c r="N31" s="41" t="s">
        <v>152</v>
      </c>
      <c r="O31" s="19">
        <v>36397161</v>
      </c>
      <c r="P31" s="10" t="s">
        <v>450</v>
      </c>
      <c r="Q31" s="10" t="s">
        <v>32</v>
      </c>
    </row>
    <row r="32" spans="1:17" ht="36" customHeight="1">
      <c r="A32" s="32">
        <f t="shared" si="1"/>
        <v>2013041029</v>
      </c>
      <c r="B32" s="10" t="s">
        <v>18</v>
      </c>
      <c r="C32" s="39">
        <v>942.04</v>
      </c>
      <c r="D32" s="43"/>
      <c r="E32" s="44">
        <v>41368</v>
      </c>
      <c r="F32" s="43" t="s">
        <v>349</v>
      </c>
      <c r="G32" s="43" t="s">
        <v>332</v>
      </c>
      <c r="H32" s="31">
        <v>36208027</v>
      </c>
      <c r="I32" s="10" t="s">
        <v>471</v>
      </c>
      <c r="J32" s="10" t="s">
        <v>18</v>
      </c>
      <c r="K32" s="39">
        <v>942.04</v>
      </c>
      <c r="L32" s="40">
        <v>41366</v>
      </c>
      <c r="M32" s="43" t="s">
        <v>349</v>
      </c>
      <c r="N32" s="43" t="s">
        <v>332</v>
      </c>
      <c r="O32" s="31">
        <v>36208027</v>
      </c>
      <c r="P32" s="10" t="s">
        <v>255</v>
      </c>
      <c r="Q32" s="10" t="s">
        <v>182</v>
      </c>
    </row>
    <row r="33" spans="1:17" ht="36" customHeight="1">
      <c r="A33" s="32">
        <f t="shared" si="1"/>
        <v>2013041030</v>
      </c>
      <c r="B33" s="10" t="s">
        <v>18</v>
      </c>
      <c r="C33" s="39">
        <v>842.08</v>
      </c>
      <c r="D33" s="12"/>
      <c r="E33" s="40">
        <v>41368</v>
      </c>
      <c r="F33" s="43" t="s">
        <v>349</v>
      </c>
      <c r="G33" s="43" t="s">
        <v>332</v>
      </c>
      <c r="H33" s="31">
        <v>36208027</v>
      </c>
      <c r="I33" s="12" t="s">
        <v>472</v>
      </c>
      <c r="J33" s="10" t="s">
        <v>18</v>
      </c>
      <c r="K33" s="39">
        <v>842.08</v>
      </c>
      <c r="L33" s="40">
        <v>41366</v>
      </c>
      <c r="M33" s="43" t="s">
        <v>349</v>
      </c>
      <c r="N33" s="43" t="s">
        <v>332</v>
      </c>
      <c r="O33" s="31">
        <v>36208027</v>
      </c>
      <c r="P33" s="10" t="s">
        <v>255</v>
      </c>
      <c r="Q33" s="10" t="s">
        <v>182</v>
      </c>
    </row>
    <row r="34" spans="1:17" ht="36" customHeight="1">
      <c r="A34" s="32">
        <f t="shared" si="1"/>
        <v>2013041031</v>
      </c>
      <c r="B34" s="10" t="s">
        <v>18</v>
      </c>
      <c r="C34" s="39">
        <v>224.16</v>
      </c>
      <c r="D34" s="12"/>
      <c r="E34" s="40">
        <v>41368</v>
      </c>
      <c r="F34" s="43" t="s">
        <v>349</v>
      </c>
      <c r="G34" s="43" t="s">
        <v>332</v>
      </c>
      <c r="H34" s="31">
        <v>36208027</v>
      </c>
      <c r="I34" s="12" t="s">
        <v>473</v>
      </c>
      <c r="J34" s="10" t="s">
        <v>18</v>
      </c>
      <c r="K34" s="39">
        <v>224.16</v>
      </c>
      <c r="L34" s="40">
        <v>41366</v>
      </c>
      <c r="M34" s="43" t="s">
        <v>349</v>
      </c>
      <c r="N34" s="43" t="s">
        <v>332</v>
      </c>
      <c r="O34" s="31">
        <v>36208027</v>
      </c>
      <c r="P34" s="10" t="s">
        <v>255</v>
      </c>
      <c r="Q34" s="10" t="s">
        <v>182</v>
      </c>
    </row>
    <row r="35" spans="1:17" ht="36" customHeight="1">
      <c r="A35" s="32">
        <f t="shared" si="1"/>
        <v>2013041032</v>
      </c>
      <c r="B35" s="10" t="s">
        <v>18</v>
      </c>
      <c r="C35" s="39">
        <v>407.08</v>
      </c>
      <c r="D35" s="12" t="s">
        <v>286</v>
      </c>
      <c r="E35" s="40">
        <v>41372</v>
      </c>
      <c r="F35" s="10" t="s">
        <v>45</v>
      </c>
      <c r="G35" s="10" t="s">
        <v>284</v>
      </c>
      <c r="H35" s="9">
        <v>17147622</v>
      </c>
      <c r="I35" s="10" t="s">
        <v>394</v>
      </c>
      <c r="J35" s="10" t="s">
        <v>18</v>
      </c>
      <c r="K35" s="39">
        <v>407.08</v>
      </c>
      <c r="L35" s="40">
        <v>41366</v>
      </c>
      <c r="M35" s="10" t="s">
        <v>45</v>
      </c>
      <c r="N35" s="10" t="s">
        <v>284</v>
      </c>
      <c r="O35" s="9">
        <v>17147622</v>
      </c>
      <c r="P35" s="10" t="s">
        <v>450</v>
      </c>
      <c r="Q35" s="10" t="s">
        <v>32</v>
      </c>
    </row>
    <row r="36" spans="1:17" ht="36" customHeight="1">
      <c r="A36" s="32">
        <f t="shared" si="1"/>
        <v>2013041033</v>
      </c>
      <c r="B36" s="10" t="s">
        <v>474</v>
      </c>
      <c r="C36" s="39">
        <v>210.48</v>
      </c>
      <c r="D36" s="12"/>
      <c r="E36" s="40">
        <v>41376</v>
      </c>
      <c r="F36" s="10" t="s">
        <v>296</v>
      </c>
      <c r="G36" s="10" t="s">
        <v>103</v>
      </c>
      <c r="H36" s="9">
        <v>17081173</v>
      </c>
      <c r="I36" s="12" t="s">
        <v>475</v>
      </c>
      <c r="J36" s="10" t="s">
        <v>474</v>
      </c>
      <c r="K36" s="39">
        <v>210.48</v>
      </c>
      <c r="L36" s="40">
        <v>41374</v>
      </c>
      <c r="M36" s="10" t="s">
        <v>296</v>
      </c>
      <c r="N36" s="10" t="s">
        <v>103</v>
      </c>
      <c r="O36" s="9">
        <v>17081173</v>
      </c>
      <c r="P36" s="10" t="s">
        <v>192</v>
      </c>
      <c r="Q36" s="10" t="s">
        <v>193</v>
      </c>
    </row>
    <row r="37" spans="1:17" ht="36" customHeight="1">
      <c r="A37" s="32">
        <f t="shared" si="1"/>
        <v>2013041034</v>
      </c>
      <c r="B37" s="10" t="s">
        <v>18</v>
      </c>
      <c r="C37" s="39">
        <v>2064.7</v>
      </c>
      <c r="D37" s="12" t="s">
        <v>292</v>
      </c>
      <c r="E37" s="40">
        <v>41376</v>
      </c>
      <c r="F37" s="41" t="s">
        <v>50</v>
      </c>
      <c r="G37" s="41" t="s">
        <v>51</v>
      </c>
      <c r="H37" s="19">
        <v>36019208</v>
      </c>
      <c r="I37" s="12" t="s">
        <v>393</v>
      </c>
      <c r="J37" s="10" t="s">
        <v>18</v>
      </c>
      <c r="K37" s="39">
        <v>2064.7</v>
      </c>
      <c r="L37" s="40">
        <v>41366</v>
      </c>
      <c r="M37" s="41" t="s">
        <v>50</v>
      </c>
      <c r="N37" s="41" t="s">
        <v>51</v>
      </c>
      <c r="O37" s="19">
        <v>36019208</v>
      </c>
      <c r="P37" s="10" t="s">
        <v>255</v>
      </c>
      <c r="Q37" s="10" t="s">
        <v>182</v>
      </c>
    </row>
    <row r="38" spans="1:17" ht="36" customHeight="1">
      <c r="A38" s="32">
        <f>SUM(A37+1)</f>
        <v>2013041035</v>
      </c>
      <c r="B38" s="10" t="s">
        <v>18</v>
      </c>
      <c r="C38" s="39">
        <v>1339.67</v>
      </c>
      <c r="D38" s="12" t="s">
        <v>292</v>
      </c>
      <c r="E38" s="40">
        <v>41369</v>
      </c>
      <c r="F38" s="41" t="s">
        <v>50</v>
      </c>
      <c r="G38" s="41" t="s">
        <v>51</v>
      </c>
      <c r="H38" s="19">
        <v>36019208</v>
      </c>
      <c r="I38" s="12" t="s">
        <v>393</v>
      </c>
      <c r="J38" s="10" t="s">
        <v>18</v>
      </c>
      <c r="K38" s="39">
        <v>1339.67</v>
      </c>
      <c r="L38" s="40">
        <v>41366</v>
      </c>
      <c r="M38" s="41" t="s">
        <v>50</v>
      </c>
      <c r="N38" s="41" t="s">
        <v>51</v>
      </c>
      <c r="O38" s="19">
        <v>36019208</v>
      </c>
      <c r="P38" s="10" t="s">
        <v>255</v>
      </c>
      <c r="Q38" s="10" t="s">
        <v>182</v>
      </c>
    </row>
    <row r="39" spans="1:17" ht="36" customHeight="1">
      <c r="A39" s="32">
        <f>SUM(A38+1)</f>
        <v>2013041036</v>
      </c>
      <c r="B39" s="10" t="s">
        <v>18</v>
      </c>
      <c r="C39" s="39">
        <v>958.84</v>
      </c>
      <c r="D39" s="12"/>
      <c r="E39" s="40">
        <v>41379</v>
      </c>
      <c r="F39" s="10" t="s">
        <v>337</v>
      </c>
      <c r="G39" s="10" t="s">
        <v>338</v>
      </c>
      <c r="H39" s="9">
        <v>30109809</v>
      </c>
      <c r="I39" s="12" t="s">
        <v>476</v>
      </c>
      <c r="J39" s="10" t="s">
        <v>18</v>
      </c>
      <c r="K39" s="39">
        <v>958.84</v>
      </c>
      <c r="L39" s="40">
        <v>41353</v>
      </c>
      <c r="M39" s="10" t="s">
        <v>337</v>
      </c>
      <c r="N39" s="10" t="s">
        <v>338</v>
      </c>
      <c r="O39" s="9">
        <v>30109809</v>
      </c>
      <c r="P39" s="10" t="s">
        <v>255</v>
      </c>
      <c r="Q39" s="10" t="s">
        <v>182</v>
      </c>
    </row>
    <row r="40" spans="1:17" ht="36" customHeight="1">
      <c r="A40" s="32">
        <f>SUM(A39+1)</f>
        <v>2013041037</v>
      </c>
      <c r="B40" s="10" t="s">
        <v>18</v>
      </c>
      <c r="C40" s="39">
        <v>237.78</v>
      </c>
      <c r="D40" s="12" t="s">
        <v>286</v>
      </c>
      <c r="E40" s="40">
        <v>41379</v>
      </c>
      <c r="F40" s="10" t="s">
        <v>45</v>
      </c>
      <c r="G40" s="10" t="s">
        <v>284</v>
      </c>
      <c r="H40" s="9">
        <v>17147622</v>
      </c>
      <c r="I40" s="12" t="s">
        <v>394</v>
      </c>
      <c r="J40" s="10" t="s">
        <v>18</v>
      </c>
      <c r="K40" s="39">
        <v>237.78</v>
      </c>
      <c r="L40" s="40">
        <v>41373</v>
      </c>
      <c r="M40" s="10" t="s">
        <v>45</v>
      </c>
      <c r="N40" s="10" t="s">
        <v>284</v>
      </c>
      <c r="O40" s="9">
        <v>17147622</v>
      </c>
      <c r="P40" s="10" t="s">
        <v>450</v>
      </c>
      <c r="Q40" s="10" t="s">
        <v>32</v>
      </c>
    </row>
    <row r="41" spans="1:17" ht="36" customHeight="1">
      <c r="A41" s="32">
        <f>SUM(A40+1)</f>
        <v>2013041038</v>
      </c>
      <c r="B41" s="10" t="s">
        <v>413</v>
      </c>
      <c r="C41" s="39">
        <v>17.6</v>
      </c>
      <c r="D41" s="12"/>
      <c r="E41" s="40">
        <v>41375</v>
      </c>
      <c r="F41" s="41" t="s">
        <v>414</v>
      </c>
      <c r="G41" s="43" t="s">
        <v>415</v>
      </c>
      <c r="H41" s="31">
        <v>35708956</v>
      </c>
      <c r="I41" s="12"/>
      <c r="J41" s="10"/>
      <c r="K41" s="39"/>
      <c r="L41" s="40"/>
      <c r="M41" s="41"/>
      <c r="N41" s="41"/>
      <c r="O41" s="19"/>
      <c r="P41" s="10"/>
      <c r="Q41" s="10"/>
    </row>
    <row r="42" spans="1:17" ht="36" customHeight="1">
      <c r="A42" s="32">
        <f t="shared" si="1"/>
        <v>2013041039</v>
      </c>
      <c r="B42" s="10" t="s">
        <v>54</v>
      </c>
      <c r="C42" s="39">
        <v>272.28</v>
      </c>
      <c r="D42" s="12" t="s">
        <v>98</v>
      </c>
      <c r="E42" s="40">
        <v>41374</v>
      </c>
      <c r="F42" s="41" t="s">
        <v>368</v>
      </c>
      <c r="G42" s="41" t="s">
        <v>369</v>
      </c>
      <c r="H42" s="19">
        <v>36210021</v>
      </c>
      <c r="I42" s="12" t="s">
        <v>477</v>
      </c>
      <c r="J42" s="10" t="s">
        <v>54</v>
      </c>
      <c r="K42" s="39">
        <v>272.28</v>
      </c>
      <c r="L42" s="40">
        <v>41366</v>
      </c>
      <c r="M42" s="41" t="s">
        <v>368</v>
      </c>
      <c r="N42" s="41" t="s">
        <v>369</v>
      </c>
      <c r="O42" s="19">
        <v>36210021</v>
      </c>
      <c r="P42" s="10" t="s">
        <v>255</v>
      </c>
      <c r="Q42" s="10" t="s">
        <v>182</v>
      </c>
    </row>
    <row r="43" spans="1:17" ht="30.75" customHeight="1">
      <c r="A43" s="32">
        <f t="shared" si="1"/>
        <v>2013041040</v>
      </c>
      <c r="B43" s="10" t="s">
        <v>478</v>
      </c>
      <c r="C43" s="39">
        <v>877.2</v>
      </c>
      <c r="D43" s="12"/>
      <c r="E43" s="40">
        <v>41381</v>
      </c>
      <c r="F43" s="10" t="s">
        <v>296</v>
      </c>
      <c r="G43" s="10" t="s">
        <v>103</v>
      </c>
      <c r="H43" s="9">
        <v>17081173</v>
      </c>
      <c r="I43" s="12" t="s">
        <v>479</v>
      </c>
      <c r="J43" s="10" t="s">
        <v>478</v>
      </c>
      <c r="K43" s="39">
        <v>877.2</v>
      </c>
      <c r="L43" s="40">
        <v>41379</v>
      </c>
      <c r="M43" s="10" t="s">
        <v>296</v>
      </c>
      <c r="N43" s="10" t="s">
        <v>103</v>
      </c>
      <c r="O43" s="9">
        <v>17081173</v>
      </c>
      <c r="P43" s="10" t="s">
        <v>192</v>
      </c>
      <c r="Q43" s="10" t="s">
        <v>193</v>
      </c>
    </row>
    <row r="44" spans="1:17" ht="36" customHeight="1">
      <c r="A44" s="32">
        <f t="shared" si="1"/>
        <v>2013041041</v>
      </c>
      <c r="B44" s="10" t="s">
        <v>101</v>
      </c>
      <c r="C44" s="39">
        <v>42</v>
      </c>
      <c r="D44" s="12"/>
      <c r="E44" s="40">
        <v>41381</v>
      </c>
      <c r="F44" s="10" t="s">
        <v>296</v>
      </c>
      <c r="G44" s="10" t="s">
        <v>103</v>
      </c>
      <c r="H44" s="9">
        <v>17081173</v>
      </c>
      <c r="I44" s="10" t="s">
        <v>480</v>
      </c>
      <c r="J44" s="10" t="s">
        <v>101</v>
      </c>
      <c r="K44" s="39">
        <v>42</v>
      </c>
      <c r="L44" s="40">
        <v>41380</v>
      </c>
      <c r="M44" s="10" t="s">
        <v>296</v>
      </c>
      <c r="N44" s="10" t="s">
        <v>103</v>
      </c>
      <c r="O44" s="9">
        <v>17081173</v>
      </c>
      <c r="P44" s="10" t="s">
        <v>450</v>
      </c>
      <c r="Q44" s="10" t="s">
        <v>32</v>
      </c>
    </row>
    <row r="45" spans="1:17" ht="36" customHeight="1">
      <c r="A45" s="32">
        <f t="shared" si="1"/>
        <v>2013041042</v>
      </c>
      <c r="B45" s="10" t="s">
        <v>18</v>
      </c>
      <c r="C45" s="39">
        <v>178.56</v>
      </c>
      <c r="D45" s="12"/>
      <c r="E45" s="40">
        <v>41379</v>
      </c>
      <c r="F45" s="10" t="s">
        <v>481</v>
      </c>
      <c r="G45" s="10" t="s">
        <v>482</v>
      </c>
      <c r="H45" s="9">
        <v>35760532</v>
      </c>
      <c r="I45" s="12" t="s">
        <v>483</v>
      </c>
      <c r="J45" s="10" t="s">
        <v>18</v>
      </c>
      <c r="K45" s="39">
        <v>178.56</v>
      </c>
      <c r="L45" s="40">
        <v>41356</v>
      </c>
      <c r="M45" s="10" t="s">
        <v>481</v>
      </c>
      <c r="N45" s="10" t="s">
        <v>482</v>
      </c>
      <c r="O45" s="9">
        <v>35760532</v>
      </c>
      <c r="P45" s="10" t="s">
        <v>255</v>
      </c>
      <c r="Q45" s="10" t="s">
        <v>182</v>
      </c>
    </row>
    <row r="46" spans="1:17" ht="36" customHeight="1">
      <c r="A46" s="32">
        <f>SUM(A45+1)</f>
        <v>2013041043</v>
      </c>
      <c r="B46" s="10" t="s">
        <v>18</v>
      </c>
      <c r="C46" s="39">
        <v>1084.52</v>
      </c>
      <c r="D46" s="12"/>
      <c r="E46" s="40">
        <v>41379</v>
      </c>
      <c r="F46" s="10" t="s">
        <v>481</v>
      </c>
      <c r="G46" s="10" t="s">
        <v>482</v>
      </c>
      <c r="H46" s="9">
        <v>35760533</v>
      </c>
      <c r="I46" s="12" t="s">
        <v>483</v>
      </c>
      <c r="J46" s="10" t="s">
        <v>18</v>
      </c>
      <c r="K46" s="39">
        <v>1084.52</v>
      </c>
      <c r="L46" s="40">
        <v>41356</v>
      </c>
      <c r="M46" s="10" t="s">
        <v>481</v>
      </c>
      <c r="N46" s="10" t="s">
        <v>482</v>
      </c>
      <c r="O46" s="9">
        <v>35760533</v>
      </c>
      <c r="P46" s="10" t="s">
        <v>255</v>
      </c>
      <c r="Q46" s="10" t="s">
        <v>182</v>
      </c>
    </row>
    <row r="47" spans="1:17" ht="36" customHeight="1">
      <c r="A47" s="32">
        <f>SUM(A46+1)</f>
        <v>2013041044</v>
      </c>
      <c r="B47" s="10" t="s">
        <v>484</v>
      </c>
      <c r="C47" s="39">
        <v>150</v>
      </c>
      <c r="D47" s="12"/>
      <c r="E47" s="40">
        <v>41375</v>
      </c>
      <c r="F47" s="43" t="s">
        <v>485</v>
      </c>
      <c r="G47" s="43" t="s">
        <v>486</v>
      </c>
      <c r="H47" s="31">
        <v>35486686</v>
      </c>
      <c r="I47" s="12" t="s">
        <v>487</v>
      </c>
      <c r="J47" s="10" t="s">
        <v>484</v>
      </c>
      <c r="K47" s="39">
        <v>150</v>
      </c>
      <c r="L47" s="40">
        <v>41372</v>
      </c>
      <c r="M47" s="43" t="s">
        <v>485</v>
      </c>
      <c r="N47" s="43" t="s">
        <v>486</v>
      </c>
      <c r="O47" s="31">
        <v>35486686</v>
      </c>
      <c r="P47" s="10" t="s">
        <v>192</v>
      </c>
      <c r="Q47" s="10" t="s">
        <v>193</v>
      </c>
    </row>
    <row r="48" spans="1:17" ht="36" customHeight="1">
      <c r="A48" s="32">
        <f>SUM(A47+1)</f>
        <v>2013041045</v>
      </c>
      <c r="B48" s="10" t="s">
        <v>101</v>
      </c>
      <c r="C48" s="39">
        <v>57.7</v>
      </c>
      <c r="D48" s="12"/>
      <c r="E48" s="40">
        <v>41382</v>
      </c>
      <c r="F48" s="41" t="s">
        <v>280</v>
      </c>
      <c r="G48" s="41" t="s">
        <v>279</v>
      </c>
      <c r="H48" s="19">
        <v>36468925</v>
      </c>
      <c r="I48" s="10" t="s">
        <v>488</v>
      </c>
      <c r="J48" s="10" t="s">
        <v>101</v>
      </c>
      <c r="K48" s="39">
        <v>57.7</v>
      </c>
      <c r="L48" s="40">
        <v>41367</v>
      </c>
      <c r="M48" s="41" t="s">
        <v>280</v>
      </c>
      <c r="N48" s="41" t="s">
        <v>279</v>
      </c>
      <c r="O48" s="19">
        <v>36468925</v>
      </c>
      <c r="P48" s="10" t="s">
        <v>450</v>
      </c>
      <c r="Q48" s="10" t="s">
        <v>32</v>
      </c>
    </row>
    <row r="49" spans="1:17" ht="36" customHeight="1">
      <c r="A49" s="32">
        <f>SUM(A48+1)</f>
        <v>2013041046</v>
      </c>
      <c r="B49" s="10" t="s">
        <v>18</v>
      </c>
      <c r="C49" s="39">
        <v>1653.47</v>
      </c>
      <c r="D49" s="12" t="s">
        <v>292</v>
      </c>
      <c r="E49" s="40">
        <v>41383</v>
      </c>
      <c r="F49" s="41" t="s">
        <v>50</v>
      </c>
      <c r="G49" s="41" t="s">
        <v>51</v>
      </c>
      <c r="H49" s="19">
        <v>36019208</v>
      </c>
      <c r="I49" s="12" t="s">
        <v>489</v>
      </c>
      <c r="J49" s="10" t="s">
        <v>18</v>
      </c>
      <c r="K49" s="39">
        <v>1653.47</v>
      </c>
      <c r="L49" s="40">
        <v>41379</v>
      </c>
      <c r="M49" s="41" t="s">
        <v>50</v>
      </c>
      <c r="N49" s="41" t="s">
        <v>51</v>
      </c>
      <c r="O49" s="19">
        <v>36019208</v>
      </c>
      <c r="P49" s="10" t="s">
        <v>450</v>
      </c>
      <c r="Q49" s="10" t="s">
        <v>32</v>
      </c>
    </row>
    <row r="50" spans="1:17" ht="36" customHeight="1">
      <c r="A50" s="32">
        <f t="shared" si="1"/>
        <v>2013041047</v>
      </c>
      <c r="B50" s="10" t="s">
        <v>18</v>
      </c>
      <c r="C50" s="39">
        <v>1372.48</v>
      </c>
      <c r="D50" s="12" t="s">
        <v>263</v>
      </c>
      <c r="E50" s="40">
        <v>41382</v>
      </c>
      <c r="F50" s="10" t="s">
        <v>20</v>
      </c>
      <c r="G50" s="10" t="s">
        <v>21</v>
      </c>
      <c r="H50" s="9">
        <v>45952672</v>
      </c>
      <c r="I50" s="12"/>
      <c r="J50" s="10" t="s">
        <v>18</v>
      </c>
      <c r="K50" s="39">
        <v>1372.48</v>
      </c>
      <c r="L50" s="40">
        <v>41379</v>
      </c>
      <c r="M50" s="10" t="s">
        <v>20</v>
      </c>
      <c r="N50" s="10" t="s">
        <v>21</v>
      </c>
      <c r="O50" s="9">
        <v>45952672</v>
      </c>
      <c r="P50" s="10" t="s">
        <v>450</v>
      </c>
      <c r="Q50" s="10" t="s">
        <v>32</v>
      </c>
    </row>
    <row r="51" spans="1:17" ht="36" customHeight="1">
      <c r="A51" s="32">
        <f t="shared" si="1"/>
        <v>2013041048</v>
      </c>
      <c r="B51" s="10" t="s">
        <v>25</v>
      </c>
      <c r="C51" s="39">
        <v>424.36</v>
      </c>
      <c r="D51" s="12" t="s">
        <v>448</v>
      </c>
      <c r="E51" s="40">
        <v>41380</v>
      </c>
      <c r="F51" s="43" t="s">
        <v>27</v>
      </c>
      <c r="G51" s="43" t="s">
        <v>28</v>
      </c>
      <c r="H51" s="31">
        <v>45713036</v>
      </c>
      <c r="I51" s="12" t="s">
        <v>490</v>
      </c>
      <c r="J51" s="10" t="s">
        <v>25</v>
      </c>
      <c r="K51" s="39">
        <v>424.36</v>
      </c>
      <c r="L51" s="40">
        <v>41375</v>
      </c>
      <c r="M51" s="43" t="s">
        <v>27</v>
      </c>
      <c r="N51" s="43" t="s">
        <v>28</v>
      </c>
      <c r="O51" s="31">
        <v>45713036</v>
      </c>
      <c r="P51" s="10" t="s">
        <v>450</v>
      </c>
      <c r="Q51" s="10" t="s">
        <v>32</v>
      </c>
    </row>
    <row r="52" spans="1:17" ht="36" customHeight="1">
      <c r="A52" s="32">
        <f t="shared" si="1"/>
        <v>2013041049</v>
      </c>
      <c r="B52" s="10" t="s">
        <v>25</v>
      </c>
      <c r="C52" s="39">
        <v>601.96</v>
      </c>
      <c r="D52" s="12" t="s">
        <v>448</v>
      </c>
      <c r="E52" s="40">
        <v>41380</v>
      </c>
      <c r="F52" s="43" t="s">
        <v>27</v>
      </c>
      <c r="G52" s="43" t="s">
        <v>28</v>
      </c>
      <c r="H52" s="31">
        <v>45713036</v>
      </c>
      <c r="I52" s="12" t="s">
        <v>491</v>
      </c>
      <c r="J52" s="10" t="s">
        <v>25</v>
      </c>
      <c r="K52" s="39">
        <v>601.96</v>
      </c>
      <c r="L52" s="40">
        <v>41376</v>
      </c>
      <c r="M52" s="43" t="s">
        <v>27</v>
      </c>
      <c r="N52" s="43" t="s">
        <v>28</v>
      </c>
      <c r="O52" s="31">
        <v>45713036</v>
      </c>
      <c r="P52" s="10" t="s">
        <v>450</v>
      </c>
      <c r="Q52" s="10" t="s">
        <v>32</v>
      </c>
    </row>
    <row r="53" spans="1:17" ht="36" customHeight="1">
      <c r="A53" s="32">
        <f t="shared" si="1"/>
        <v>2013041050</v>
      </c>
      <c r="B53" s="10" t="s">
        <v>25</v>
      </c>
      <c r="C53" s="39">
        <v>361.01</v>
      </c>
      <c r="D53" s="12" t="s">
        <v>448</v>
      </c>
      <c r="E53" s="40">
        <v>41380</v>
      </c>
      <c r="F53" s="43" t="s">
        <v>27</v>
      </c>
      <c r="G53" s="43" t="s">
        <v>28</v>
      </c>
      <c r="H53" s="31">
        <v>45713035</v>
      </c>
      <c r="I53" s="12" t="s">
        <v>492</v>
      </c>
      <c r="J53" s="10" t="s">
        <v>25</v>
      </c>
      <c r="K53" s="39">
        <v>361.01</v>
      </c>
      <c r="L53" s="40">
        <v>41375</v>
      </c>
      <c r="M53" s="43" t="s">
        <v>27</v>
      </c>
      <c r="N53" s="43" t="s">
        <v>28</v>
      </c>
      <c r="O53" s="31">
        <v>45713035</v>
      </c>
      <c r="P53" s="10" t="s">
        <v>450</v>
      </c>
      <c r="Q53" s="10" t="s">
        <v>32</v>
      </c>
    </row>
    <row r="54" spans="1:17" ht="36" customHeight="1">
      <c r="A54" s="32">
        <f t="shared" si="1"/>
        <v>2013041051</v>
      </c>
      <c r="B54" s="10" t="s">
        <v>25</v>
      </c>
      <c r="C54" s="39">
        <v>587.76</v>
      </c>
      <c r="D54" s="12" t="s">
        <v>448</v>
      </c>
      <c r="E54" s="40">
        <v>41380</v>
      </c>
      <c r="F54" s="43" t="s">
        <v>27</v>
      </c>
      <c r="G54" s="43" t="s">
        <v>28</v>
      </c>
      <c r="H54" s="31">
        <v>45713036</v>
      </c>
      <c r="I54" s="12" t="s">
        <v>430</v>
      </c>
      <c r="J54" s="10" t="s">
        <v>25</v>
      </c>
      <c r="K54" s="39">
        <v>587.76</v>
      </c>
      <c r="L54" s="40">
        <v>41375</v>
      </c>
      <c r="M54" s="43" t="s">
        <v>27</v>
      </c>
      <c r="N54" s="43" t="s">
        <v>28</v>
      </c>
      <c r="O54" s="31">
        <v>45713036</v>
      </c>
      <c r="P54" s="10" t="s">
        <v>450</v>
      </c>
      <c r="Q54" s="10" t="s">
        <v>32</v>
      </c>
    </row>
    <row r="55" spans="1:17" ht="36" customHeight="1">
      <c r="A55" s="32">
        <f t="shared" si="1"/>
        <v>2013041052</v>
      </c>
      <c r="B55" s="10" t="s">
        <v>25</v>
      </c>
      <c r="C55" s="39">
        <v>1093.1</v>
      </c>
      <c r="D55" s="12" t="s">
        <v>448</v>
      </c>
      <c r="E55" s="40">
        <v>41380</v>
      </c>
      <c r="F55" s="43" t="s">
        <v>27</v>
      </c>
      <c r="G55" s="43" t="s">
        <v>28</v>
      </c>
      <c r="H55" s="31">
        <v>45713036</v>
      </c>
      <c r="I55" s="12" t="s">
        <v>490</v>
      </c>
      <c r="J55" s="10" t="s">
        <v>25</v>
      </c>
      <c r="K55" s="39">
        <v>1093.1</v>
      </c>
      <c r="L55" s="40">
        <v>41375</v>
      </c>
      <c r="M55" s="43" t="s">
        <v>27</v>
      </c>
      <c r="N55" s="43" t="s">
        <v>28</v>
      </c>
      <c r="O55" s="31">
        <v>45713036</v>
      </c>
      <c r="P55" s="10" t="s">
        <v>450</v>
      </c>
      <c r="Q55" s="10" t="s">
        <v>32</v>
      </c>
    </row>
    <row r="56" spans="1:17" ht="36" customHeight="1">
      <c r="A56" s="32">
        <f t="shared" si="1"/>
        <v>2013041053</v>
      </c>
      <c r="B56" s="10" t="s">
        <v>25</v>
      </c>
      <c r="C56" s="39">
        <v>26.58</v>
      </c>
      <c r="D56" s="12" t="s">
        <v>448</v>
      </c>
      <c r="E56" s="40">
        <v>41380</v>
      </c>
      <c r="F56" s="43" t="s">
        <v>27</v>
      </c>
      <c r="G56" s="43" t="s">
        <v>28</v>
      </c>
      <c r="H56" s="31">
        <v>45713036</v>
      </c>
      <c r="I56" s="12" t="s">
        <v>491</v>
      </c>
      <c r="J56" s="10" t="s">
        <v>25</v>
      </c>
      <c r="K56" s="39">
        <v>26.58</v>
      </c>
      <c r="L56" s="40">
        <v>41376</v>
      </c>
      <c r="M56" s="43" t="s">
        <v>27</v>
      </c>
      <c r="N56" s="43" t="s">
        <v>28</v>
      </c>
      <c r="O56" s="31">
        <v>45713036</v>
      </c>
      <c r="P56" s="10" t="s">
        <v>450</v>
      </c>
      <c r="Q56" s="10" t="s">
        <v>32</v>
      </c>
    </row>
    <row r="57" spans="1:17" ht="36" customHeight="1">
      <c r="A57" s="32">
        <f t="shared" si="1"/>
        <v>2013041054</v>
      </c>
      <c r="B57" s="10" t="s">
        <v>25</v>
      </c>
      <c r="C57" s="39">
        <v>4.87</v>
      </c>
      <c r="D57" s="12" t="s">
        <v>448</v>
      </c>
      <c r="E57" s="40">
        <v>41380</v>
      </c>
      <c r="F57" s="43" t="s">
        <v>27</v>
      </c>
      <c r="G57" s="43" t="s">
        <v>28</v>
      </c>
      <c r="H57" s="31">
        <v>45713035</v>
      </c>
      <c r="I57" s="12" t="s">
        <v>492</v>
      </c>
      <c r="J57" s="10" t="s">
        <v>25</v>
      </c>
      <c r="K57" s="39">
        <v>4.87</v>
      </c>
      <c r="L57" s="40">
        <v>41375</v>
      </c>
      <c r="M57" s="43" t="s">
        <v>27</v>
      </c>
      <c r="N57" s="43" t="s">
        <v>28</v>
      </c>
      <c r="O57" s="31">
        <v>45713035</v>
      </c>
      <c r="P57" s="10" t="s">
        <v>450</v>
      </c>
      <c r="Q57" s="10" t="s">
        <v>32</v>
      </c>
    </row>
    <row r="58" spans="1:17" ht="36" customHeight="1">
      <c r="A58" s="32">
        <f t="shared" si="1"/>
        <v>2013041055</v>
      </c>
      <c r="B58" s="10" t="s">
        <v>25</v>
      </c>
      <c r="C58" s="39">
        <v>39.87</v>
      </c>
      <c r="D58" s="12" t="s">
        <v>448</v>
      </c>
      <c r="E58" s="40">
        <v>41380</v>
      </c>
      <c r="F58" s="43" t="s">
        <v>27</v>
      </c>
      <c r="G58" s="43" t="s">
        <v>28</v>
      </c>
      <c r="H58" s="31">
        <v>45713036</v>
      </c>
      <c r="I58" s="12" t="s">
        <v>492</v>
      </c>
      <c r="J58" s="10" t="s">
        <v>25</v>
      </c>
      <c r="K58" s="39">
        <v>39.87</v>
      </c>
      <c r="L58" s="40">
        <v>41375</v>
      </c>
      <c r="M58" s="43" t="s">
        <v>27</v>
      </c>
      <c r="N58" s="43" t="s">
        <v>28</v>
      </c>
      <c r="O58" s="31">
        <v>45713036</v>
      </c>
      <c r="P58" s="10" t="s">
        <v>450</v>
      </c>
      <c r="Q58" s="10" t="s">
        <v>32</v>
      </c>
    </row>
    <row r="59" spans="1:17" ht="36" customHeight="1">
      <c r="A59" s="32">
        <f t="shared" si="1"/>
        <v>2013041056</v>
      </c>
      <c r="B59" s="10" t="s">
        <v>25</v>
      </c>
      <c r="C59" s="39">
        <v>88.74</v>
      </c>
      <c r="D59" s="12" t="s">
        <v>448</v>
      </c>
      <c r="E59" s="40">
        <v>41380</v>
      </c>
      <c r="F59" s="43" t="s">
        <v>27</v>
      </c>
      <c r="G59" s="43" t="s">
        <v>28</v>
      </c>
      <c r="H59" s="31">
        <v>45713036</v>
      </c>
      <c r="I59" s="12" t="s">
        <v>430</v>
      </c>
      <c r="J59" s="10" t="s">
        <v>25</v>
      </c>
      <c r="K59" s="39">
        <v>88.74</v>
      </c>
      <c r="L59" s="40">
        <v>41375</v>
      </c>
      <c r="M59" s="43" t="s">
        <v>27</v>
      </c>
      <c r="N59" s="43" t="s">
        <v>28</v>
      </c>
      <c r="O59" s="31">
        <v>45713037</v>
      </c>
      <c r="P59" s="10" t="s">
        <v>450</v>
      </c>
      <c r="Q59" s="10" t="s">
        <v>32</v>
      </c>
    </row>
    <row r="60" spans="1:17" ht="36" customHeight="1">
      <c r="A60" s="32">
        <f t="shared" si="1"/>
        <v>2013041057</v>
      </c>
      <c r="B60" s="10" t="s">
        <v>18</v>
      </c>
      <c r="C60" s="39">
        <v>112.8</v>
      </c>
      <c r="D60" s="12" t="s">
        <v>286</v>
      </c>
      <c r="E60" s="40">
        <v>41386</v>
      </c>
      <c r="F60" s="10" t="s">
        <v>45</v>
      </c>
      <c r="G60" s="10" t="s">
        <v>284</v>
      </c>
      <c r="H60" s="9">
        <v>17147622</v>
      </c>
      <c r="I60" s="32" t="s">
        <v>493</v>
      </c>
      <c r="J60" s="10" t="s">
        <v>18</v>
      </c>
      <c r="K60" s="39">
        <v>112.8</v>
      </c>
      <c r="L60" s="40">
        <v>41379</v>
      </c>
      <c r="M60" s="10" t="s">
        <v>45</v>
      </c>
      <c r="N60" s="10" t="s">
        <v>284</v>
      </c>
      <c r="O60" s="9">
        <v>17147622</v>
      </c>
      <c r="P60" s="10" t="s">
        <v>450</v>
      </c>
      <c r="Q60" s="10" t="s">
        <v>32</v>
      </c>
    </row>
    <row r="61" spans="1:17" ht="36" customHeight="1">
      <c r="A61" s="32">
        <f>SUM(A60+1)</f>
        <v>2013041058</v>
      </c>
      <c r="B61" s="10" t="s">
        <v>101</v>
      </c>
      <c r="C61" s="39">
        <v>109.1</v>
      </c>
      <c r="D61" s="12"/>
      <c r="E61" s="40">
        <v>41386</v>
      </c>
      <c r="F61" s="10" t="s">
        <v>296</v>
      </c>
      <c r="G61" s="10" t="s">
        <v>103</v>
      </c>
      <c r="H61" s="9">
        <v>17081173</v>
      </c>
      <c r="I61" s="12" t="s">
        <v>494</v>
      </c>
      <c r="J61" s="10" t="s">
        <v>101</v>
      </c>
      <c r="K61" s="39">
        <v>109.1</v>
      </c>
      <c r="L61" s="40">
        <v>41374</v>
      </c>
      <c r="M61" s="10" t="s">
        <v>296</v>
      </c>
      <c r="N61" s="10" t="s">
        <v>103</v>
      </c>
      <c r="O61" s="9">
        <v>17081173</v>
      </c>
      <c r="P61" s="10" t="s">
        <v>192</v>
      </c>
      <c r="Q61" s="10" t="s">
        <v>193</v>
      </c>
    </row>
    <row r="62" spans="1:17" ht="36" customHeight="1">
      <c r="A62" s="32">
        <f>SUM(A61+1)</f>
        <v>2013041059</v>
      </c>
      <c r="B62" s="10" t="s">
        <v>117</v>
      </c>
      <c r="C62" s="39">
        <v>28.24</v>
      </c>
      <c r="D62" s="12" t="s">
        <v>118</v>
      </c>
      <c r="E62" s="40">
        <v>41379</v>
      </c>
      <c r="F62" s="43" t="s">
        <v>119</v>
      </c>
      <c r="G62" s="43" t="s">
        <v>239</v>
      </c>
      <c r="H62" s="31">
        <v>31322832</v>
      </c>
      <c r="I62" s="12"/>
      <c r="J62" s="10"/>
      <c r="K62" s="39"/>
      <c r="L62" s="40"/>
      <c r="M62" s="43"/>
      <c r="N62" s="43"/>
      <c r="O62" s="31"/>
      <c r="P62" s="10"/>
      <c r="Q62" s="10"/>
    </row>
    <row r="63" spans="1:17" ht="36" customHeight="1">
      <c r="A63" s="32">
        <f>SUM(A62+1)</f>
        <v>2013041060</v>
      </c>
      <c r="B63" s="10" t="s">
        <v>143</v>
      </c>
      <c r="C63" s="39">
        <v>175</v>
      </c>
      <c r="D63" s="12"/>
      <c r="E63" s="40">
        <v>41387</v>
      </c>
      <c r="F63" s="41" t="s">
        <v>495</v>
      </c>
      <c r="G63" s="41" t="s">
        <v>496</v>
      </c>
      <c r="H63" s="19">
        <v>33725934</v>
      </c>
      <c r="I63" s="12" t="s">
        <v>497</v>
      </c>
      <c r="J63" s="10" t="s">
        <v>143</v>
      </c>
      <c r="K63" s="39">
        <v>175</v>
      </c>
      <c r="L63" s="40">
        <v>41370</v>
      </c>
      <c r="M63" s="41" t="s">
        <v>495</v>
      </c>
      <c r="N63" s="41" t="s">
        <v>496</v>
      </c>
      <c r="O63" s="19">
        <v>33725934</v>
      </c>
      <c r="P63" s="10" t="s">
        <v>255</v>
      </c>
      <c r="Q63" s="10" t="s">
        <v>182</v>
      </c>
    </row>
    <row r="64" spans="1:17" ht="36" customHeight="1">
      <c r="A64" s="32">
        <f>SUM(A63+1)</f>
        <v>2013041061</v>
      </c>
      <c r="B64" s="10" t="s">
        <v>54</v>
      </c>
      <c r="C64" s="39">
        <v>342.6</v>
      </c>
      <c r="D64" s="12" t="s">
        <v>98</v>
      </c>
      <c r="E64" s="40">
        <v>41384</v>
      </c>
      <c r="F64" s="41" t="s">
        <v>368</v>
      </c>
      <c r="G64" s="41" t="s">
        <v>369</v>
      </c>
      <c r="H64" s="19">
        <v>36210021</v>
      </c>
      <c r="I64" s="12" t="s">
        <v>498</v>
      </c>
      <c r="J64" s="10" t="s">
        <v>54</v>
      </c>
      <c r="K64" s="39">
        <v>342.6</v>
      </c>
      <c r="L64" s="40">
        <v>41374</v>
      </c>
      <c r="M64" s="41" t="s">
        <v>368</v>
      </c>
      <c r="N64" s="41" t="s">
        <v>369</v>
      </c>
      <c r="O64" s="19">
        <v>36210021</v>
      </c>
      <c r="P64" s="10" t="s">
        <v>255</v>
      </c>
      <c r="Q64" s="10" t="s">
        <v>182</v>
      </c>
    </row>
    <row r="65" spans="1:17" ht="36" customHeight="1">
      <c r="A65" s="32">
        <f>SUM(A64+1)</f>
        <v>2013041062</v>
      </c>
      <c r="B65" s="10" t="s">
        <v>499</v>
      </c>
      <c r="C65" s="39">
        <v>257.54</v>
      </c>
      <c r="D65" s="12"/>
      <c r="E65" s="40">
        <v>41388</v>
      </c>
      <c r="F65" s="10" t="s">
        <v>296</v>
      </c>
      <c r="G65" s="10" t="s">
        <v>103</v>
      </c>
      <c r="H65" s="9">
        <v>17081173</v>
      </c>
      <c r="I65" s="12" t="s">
        <v>500</v>
      </c>
      <c r="J65" s="10" t="s">
        <v>499</v>
      </c>
      <c r="K65" s="39">
        <v>257.54</v>
      </c>
      <c r="L65" s="40">
        <v>41374</v>
      </c>
      <c r="M65" s="10" t="s">
        <v>296</v>
      </c>
      <c r="N65" s="10" t="s">
        <v>103</v>
      </c>
      <c r="O65" s="9">
        <v>17081173</v>
      </c>
      <c r="P65" s="10" t="s">
        <v>192</v>
      </c>
      <c r="Q65" s="10" t="s">
        <v>193</v>
      </c>
    </row>
    <row r="66" spans="1:17" ht="36" customHeight="1">
      <c r="A66" s="32">
        <f aca="true" t="shared" si="2" ref="A66:A125">SUM(A65+1)</f>
        <v>2013041063</v>
      </c>
      <c r="B66" s="10" t="s">
        <v>25</v>
      </c>
      <c r="C66" s="39">
        <v>401.88</v>
      </c>
      <c r="D66" s="12" t="s">
        <v>448</v>
      </c>
      <c r="E66" s="40">
        <v>41387</v>
      </c>
      <c r="F66" s="43" t="s">
        <v>27</v>
      </c>
      <c r="G66" s="43" t="s">
        <v>28</v>
      </c>
      <c r="H66" s="31">
        <v>45713036</v>
      </c>
      <c r="I66" s="12" t="s">
        <v>501</v>
      </c>
      <c r="J66" s="10" t="s">
        <v>25</v>
      </c>
      <c r="K66" s="39">
        <f aca="true" t="shared" si="3" ref="K66:K71">SUM(C66)</f>
        <v>401.88</v>
      </c>
      <c r="L66" s="40">
        <v>41382</v>
      </c>
      <c r="M66" s="43" t="s">
        <v>27</v>
      </c>
      <c r="N66" s="43" t="s">
        <v>28</v>
      </c>
      <c r="O66" s="31">
        <v>45713036</v>
      </c>
      <c r="P66" s="10" t="s">
        <v>450</v>
      </c>
      <c r="Q66" s="10" t="s">
        <v>32</v>
      </c>
    </row>
    <row r="67" spans="1:17" ht="36" customHeight="1">
      <c r="A67" s="32">
        <f t="shared" si="2"/>
        <v>2013041064</v>
      </c>
      <c r="B67" s="10" t="s">
        <v>25</v>
      </c>
      <c r="C67" s="39">
        <v>39.87</v>
      </c>
      <c r="D67" s="12" t="s">
        <v>448</v>
      </c>
      <c r="E67" s="40">
        <v>41387</v>
      </c>
      <c r="F67" s="43" t="s">
        <v>27</v>
      </c>
      <c r="G67" s="43" t="s">
        <v>28</v>
      </c>
      <c r="H67" s="31">
        <v>45713036</v>
      </c>
      <c r="I67" s="12" t="s">
        <v>502</v>
      </c>
      <c r="J67" s="10" t="s">
        <v>25</v>
      </c>
      <c r="K67" s="39">
        <f t="shared" si="3"/>
        <v>39.87</v>
      </c>
      <c r="L67" s="40">
        <v>41382</v>
      </c>
      <c r="M67" s="43" t="s">
        <v>27</v>
      </c>
      <c r="N67" s="43" t="s">
        <v>28</v>
      </c>
      <c r="O67" s="31">
        <v>45713036</v>
      </c>
      <c r="P67" s="10" t="s">
        <v>450</v>
      </c>
      <c r="Q67" s="10" t="s">
        <v>32</v>
      </c>
    </row>
    <row r="68" spans="1:17" ht="36" customHeight="1">
      <c r="A68" s="32">
        <f t="shared" si="2"/>
        <v>2013041065</v>
      </c>
      <c r="B68" s="10" t="s">
        <v>25</v>
      </c>
      <c r="C68" s="39">
        <v>11.19</v>
      </c>
      <c r="D68" s="12" t="s">
        <v>448</v>
      </c>
      <c r="E68" s="40">
        <v>41387</v>
      </c>
      <c r="F68" s="43" t="s">
        <v>27</v>
      </c>
      <c r="G68" s="43" t="s">
        <v>28</v>
      </c>
      <c r="H68" s="31">
        <v>45713035</v>
      </c>
      <c r="I68" s="12" t="s">
        <v>503</v>
      </c>
      <c r="J68" s="10" t="s">
        <v>25</v>
      </c>
      <c r="K68" s="39">
        <f t="shared" si="3"/>
        <v>11.19</v>
      </c>
      <c r="L68" s="40">
        <v>41381</v>
      </c>
      <c r="M68" s="43" t="s">
        <v>27</v>
      </c>
      <c r="N68" s="43" t="s">
        <v>28</v>
      </c>
      <c r="O68" s="31">
        <v>45713035</v>
      </c>
      <c r="P68" s="10" t="s">
        <v>450</v>
      </c>
      <c r="Q68" s="10" t="s">
        <v>32</v>
      </c>
    </row>
    <row r="69" spans="1:17" ht="36" customHeight="1">
      <c r="A69" s="32">
        <f t="shared" si="2"/>
        <v>2013041066</v>
      </c>
      <c r="B69" s="10" t="s">
        <v>25</v>
      </c>
      <c r="C69" s="39">
        <v>377.08</v>
      </c>
      <c r="D69" s="12" t="s">
        <v>448</v>
      </c>
      <c r="E69" s="40">
        <v>41387</v>
      </c>
      <c r="F69" s="43" t="s">
        <v>27</v>
      </c>
      <c r="G69" s="43" t="s">
        <v>28</v>
      </c>
      <c r="H69" s="31">
        <v>45713036</v>
      </c>
      <c r="I69" s="12" t="s">
        <v>502</v>
      </c>
      <c r="J69" s="10" t="s">
        <v>25</v>
      </c>
      <c r="K69" s="39">
        <f t="shared" si="3"/>
        <v>377.08</v>
      </c>
      <c r="L69" s="40">
        <v>41382</v>
      </c>
      <c r="M69" s="43" t="s">
        <v>27</v>
      </c>
      <c r="N69" s="43" t="s">
        <v>28</v>
      </c>
      <c r="O69" s="31">
        <v>45713036</v>
      </c>
      <c r="P69" s="10" t="s">
        <v>450</v>
      </c>
      <c r="Q69" s="10" t="s">
        <v>32</v>
      </c>
    </row>
    <row r="70" spans="1:17" ht="36" customHeight="1">
      <c r="A70" s="32">
        <f t="shared" si="2"/>
        <v>2013041067</v>
      </c>
      <c r="B70" s="10" t="s">
        <v>25</v>
      </c>
      <c r="C70" s="39">
        <v>570.71</v>
      </c>
      <c r="D70" s="12" t="s">
        <v>448</v>
      </c>
      <c r="E70" s="40">
        <v>41386</v>
      </c>
      <c r="F70" s="43" t="s">
        <v>27</v>
      </c>
      <c r="G70" s="43" t="s">
        <v>28</v>
      </c>
      <c r="H70" s="31">
        <v>45713036</v>
      </c>
      <c r="I70" s="12" t="s">
        <v>503</v>
      </c>
      <c r="J70" s="10" t="s">
        <v>25</v>
      </c>
      <c r="K70" s="39">
        <f t="shared" si="3"/>
        <v>570.71</v>
      </c>
      <c r="L70" s="40">
        <v>41381</v>
      </c>
      <c r="M70" s="43" t="s">
        <v>27</v>
      </c>
      <c r="N70" s="43" t="s">
        <v>28</v>
      </c>
      <c r="O70" s="31">
        <v>45713036</v>
      </c>
      <c r="P70" s="10" t="s">
        <v>450</v>
      </c>
      <c r="Q70" s="10" t="s">
        <v>32</v>
      </c>
    </row>
    <row r="71" spans="1:17" ht="36" customHeight="1">
      <c r="A71" s="32">
        <f t="shared" si="2"/>
        <v>2013041068</v>
      </c>
      <c r="B71" s="10" t="s">
        <v>25</v>
      </c>
      <c r="C71" s="39">
        <v>606.76</v>
      </c>
      <c r="D71" s="12" t="s">
        <v>448</v>
      </c>
      <c r="E71" s="40">
        <v>41387</v>
      </c>
      <c r="F71" s="43" t="s">
        <v>27</v>
      </c>
      <c r="G71" s="43" t="s">
        <v>28</v>
      </c>
      <c r="H71" s="31">
        <v>45713036</v>
      </c>
      <c r="I71" s="12" t="s">
        <v>504</v>
      </c>
      <c r="J71" s="10" t="s">
        <v>25</v>
      </c>
      <c r="K71" s="39">
        <f t="shared" si="3"/>
        <v>606.76</v>
      </c>
      <c r="L71" s="40">
        <v>41382</v>
      </c>
      <c r="M71" s="43" t="s">
        <v>27</v>
      </c>
      <c r="N71" s="43" t="s">
        <v>28</v>
      </c>
      <c r="O71" s="31">
        <v>45713036</v>
      </c>
      <c r="P71" s="10" t="s">
        <v>450</v>
      </c>
      <c r="Q71" s="10" t="s">
        <v>32</v>
      </c>
    </row>
    <row r="72" spans="1:17" ht="36" customHeight="1">
      <c r="A72" s="32">
        <f t="shared" si="2"/>
        <v>2013041069</v>
      </c>
      <c r="B72" s="10" t="s">
        <v>22</v>
      </c>
      <c r="C72" s="39">
        <v>200.83</v>
      </c>
      <c r="D72" s="12"/>
      <c r="E72" s="40">
        <v>41379</v>
      </c>
      <c r="F72" s="10" t="s">
        <v>505</v>
      </c>
      <c r="G72" s="10" t="s">
        <v>506</v>
      </c>
      <c r="H72" s="9">
        <v>35730129</v>
      </c>
      <c r="I72" s="12"/>
      <c r="J72" s="10"/>
      <c r="K72" s="39"/>
      <c r="L72" s="40"/>
      <c r="M72" s="10"/>
      <c r="N72" s="10"/>
      <c r="O72" s="9"/>
      <c r="P72" s="10"/>
      <c r="Q72" s="10"/>
    </row>
    <row r="73" spans="1:17" ht="36" customHeight="1">
      <c r="A73" s="32">
        <f t="shared" si="2"/>
        <v>2013041070</v>
      </c>
      <c r="B73" s="10" t="s">
        <v>18</v>
      </c>
      <c r="C73" s="39">
        <v>964.81</v>
      </c>
      <c r="D73" s="12" t="s">
        <v>263</v>
      </c>
      <c r="E73" s="40">
        <v>41389</v>
      </c>
      <c r="F73" s="10" t="s">
        <v>20</v>
      </c>
      <c r="G73" s="10" t="s">
        <v>21</v>
      </c>
      <c r="H73" s="9">
        <v>45952672</v>
      </c>
      <c r="I73" s="12"/>
      <c r="J73" s="10" t="s">
        <v>18</v>
      </c>
      <c r="K73" s="39">
        <v>964.81</v>
      </c>
      <c r="L73" s="40">
        <v>41386</v>
      </c>
      <c r="M73" s="10" t="s">
        <v>20</v>
      </c>
      <c r="N73" s="10" t="s">
        <v>21</v>
      </c>
      <c r="O73" s="9">
        <v>45952672</v>
      </c>
      <c r="P73" s="10" t="s">
        <v>450</v>
      </c>
      <c r="Q73" s="10" t="s">
        <v>32</v>
      </c>
    </row>
    <row r="74" spans="1:17" ht="36" customHeight="1">
      <c r="A74" s="32">
        <f t="shared" si="2"/>
        <v>2013041071</v>
      </c>
      <c r="B74" s="10" t="s">
        <v>18</v>
      </c>
      <c r="C74" s="39">
        <v>1642.19</v>
      </c>
      <c r="D74" s="12" t="s">
        <v>292</v>
      </c>
      <c r="E74" s="40">
        <v>41390</v>
      </c>
      <c r="F74" s="41" t="s">
        <v>50</v>
      </c>
      <c r="G74" s="41" t="s">
        <v>51</v>
      </c>
      <c r="H74" s="19">
        <v>36019208</v>
      </c>
      <c r="I74" s="12" t="s">
        <v>489</v>
      </c>
      <c r="J74" s="10" t="s">
        <v>18</v>
      </c>
      <c r="K74" s="39">
        <v>1642.19</v>
      </c>
      <c r="L74" s="40">
        <v>41389</v>
      </c>
      <c r="M74" s="41" t="s">
        <v>50</v>
      </c>
      <c r="N74" s="41" t="s">
        <v>51</v>
      </c>
      <c r="O74" s="19">
        <v>36019208</v>
      </c>
      <c r="P74" s="10" t="s">
        <v>450</v>
      </c>
      <c r="Q74" s="10" t="s">
        <v>32</v>
      </c>
    </row>
    <row r="75" spans="1:17" ht="36" customHeight="1">
      <c r="A75" s="32">
        <f t="shared" si="2"/>
        <v>2013041072</v>
      </c>
      <c r="B75" s="10" t="s">
        <v>507</v>
      </c>
      <c r="C75" s="39">
        <v>68.87</v>
      </c>
      <c r="D75" s="12"/>
      <c r="E75" s="40">
        <v>41388</v>
      </c>
      <c r="F75" s="41" t="s">
        <v>316</v>
      </c>
      <c r="G75" s="41" t="s">
        <v>315</v>
      </c>
      <c r="H75" s="19">
        <v>31320911</v>
      </c>
      <c r="I75" s="12" t="s">
        <v>508</v>
      </c>
      <c r="J75" s="10" t="s">
        <v>507</v>
      </c>
      <c r="K75" s="39">
        <v>68.87</v>
      </c>
      <c r="L75" s="40">
        <v>41388</v>
      </c>
      <c r="M75" s="41" t="s">
        <v>316</v>
      </c>
      <c r="N75" s="41" t="s">
        <v>315</v>
      </c>
      <c r="O75" s="19">
        <v>31320911</v>
      </c>
      <c r="P75" s="10" t="s">
        <v>450</v>
      </c>
      <c r="Q75" s="10" t="s">
        <v>32</v>
      </c>
    </row>
    <row r="76" spans="1:17" ht="36" customHeight="1">
      <c r="A76" s="32">
        <f t="shared" si="2"/>
        <v>2013041073</v>
      </c>
      <c r="B76" s="10" t="s">
        <v>507</v>
      </c>
      <c r="C76" s="39">
        <v>202.4</v>
      </c>
      <c r="D76" s="12"/>
      <c r="E76" s="40">
        <v>41388</v>
      </c>
      <c r="F76" s="41" t="s">
        <v>316</v>
      </c>
      <c r="G76" s="41" t="s">
        <v>315</v>
      </c>
      <c r="H76" s="19">
        <v>31320911</v>
      </c>
      <c r="I76" s="12"/>
      <c r="J76" s="10" t="s">
        <v>507</v>
      </c>
      <c r="K76" s="39">
        <v>202.4</v>
      </c>
      <c r="L76" s="40">
        <v>41309</v>
      </c>
      <c r="M76" s="41" t="s">
        <v>316</v>
      </c>
      <c r="N76" s="41" t="s">
        <v>315</v>
      </c>
      <c r="O76" s="19">
        <v>31320911</v>
      </c>
      <c r="P76" s="10" t="s">
        <v>450</v>
      </c>
      <c r="Q76" s="10" t="s">
        <v>32</v>
      </c>
    </row>
    <row r="77" spans="1:17" ht="36" customHeight="1">
      <c r="A77" s="32">
        <f t="shared" si="2"/>
        <v>2013041074</v>
      </c>
      <c r="B77" s="10" t="s">
        <v>507</v>
      </c>
      <c r="C77" s="39">
        <v>202.4</v>
      </c>
      <c r="D77" s="12"/>
      <c r="E77" s="40">
        <v>41388</v>
      </c>
      <c r="F77" s="41" t="s">
        <v>316</v>
      </c>
      <c r="G77" s="41" t="s">
        <v>315</v>
      </c>
      <c r="H77" s="19">
        <v>31320911</v>
      </c>
      <c r="I77" s="12"/>
      <c r="J77" s="10" t="s">
        <v>507</v>
      </c>
      <c r="K77" s="39">
        <v>202.4</v>
      </c>
      <c r="L77" s="40">
        <v>41309</v>
      </c>
      <c r="M77" s="41" t="s">
        <v>316</v>
      </c>
      <c r="N77" s="41" t="s">
        <v>315</v>
      </c>
      <c r="O77" s="19">
        <v>31320911</v>
      </c>
      <c r="P77" s="10" t="s">
        <v>450</v>
      </c>
      <c r="Q77" s="10" t="s">
        <v>32</v>
      </c>
    </row>
    <row r="78" spans="1:17" ht="36" customHeight="1">
      <c r="A78" s="32">
        <f t="shared" si="2"/>
        <v>2013041075</v>
      </c>
      <c r="B78" s="10" t="s">
        <v>509</v>
      </c>
      <c r="C78" s="39">
        <v>2571.91</v>
      </c>
      <c r="D78" s="12"/>
      <c r="E78" s="40">
        <v>41381</v>
      </c>
      <c r="F78" s="10" t="s">
        <v>275</v>
      </c>
      <c r="G78" s="10" t="s">
        <v>274</v>
      </c>
      <c r="H78" s="19">
        <v>328642</v>
      </c>
      <c r="I78" s="12"/>
      <c r="J78" s="10"/>
      <c r="K78" s="39"/>
      <c r="L78" s="40"/>
      <c r="M78" s="43"/>
      <c r="N78" s="43"/>
      <c r="O78" s="31"/>
      <c r="P78" s="10"/>
      <c r="Q78" s="10"/>
    </row>
    <row r="79" spans="1:17" ht="36" customHeight="1">
      <c r="A79" s="32">
        <f t="shared" si="2"/>
        <v>2013041076</v>
      </c>
      <c r="B79" s="10" t="s">
        <v>22</v>
      </c>
      <c r="C79" s="39">
        <v>40.85</v>
      </c>
      <c r="D79" s="12"/>
      <c r="E79" s="40">
        <v>41388</v>
      </c>
      <c r="F79" s="43" t="s">
        <v>510</v>
      </c>
      <c r="G79" s="43" t="s">
        <v>511</v>
      </c>
      <c r="H79" s="31">
        <v>35908718</v>
      </c>
      <c r="I79" s="12"/>
      <c r="J79" s="10"/>
      <c r="K79" s="39"/>
      <c r="L79" s="40"/>
      <c r="M79" s="43"/>
      <c r="N79" s="43"/>
      <c r="O79" s="31"/>
      <c r="P79" s="10"/>
      <c r="Q79" s="10"/>
    </row>
    <row r="80" spans="1:17" ht="36" customHeight="1">
      <c r="A80" s="32">
        <f>SUM(A79+1)</f>
        <v>2013041077</v>
      </c>
      <c r="B80" s="10" t="s">
        <v>426</v>
      </c>
      <c r="C80" s="39">
        <v>35.09</v>
      </c>
      <c r="D80" s="12" t="s">
        <v>165</v>
      </c>
      <c r="E80" s="40">
        <v>41385</v>
      </c>
      <c r="F80" s="10" t="s">
        <v>427</v>
      </c>
      <c r="G80" s="10" t="s">
        <v>428</v>
      </c>
      <c r="H80" s="9">
        <v>35742364</v>
      </c>
      <c r="I80" s="12"/>
      <c r="J80" s="10"/>
      <c r="K80" s="39"/>
      <c r="L80" s="40"/>
      <c r="M80" s="10"/>
      <c r="N80" s="10"/>
      <c r="O80" s="9"/>
      <c r="P80" s="10"/>
      <c r="Q80" s="10"/>
    </row>
    <row r="81" spans="1:17" ht="36" customHeight="1">
      <c r="A81" s="32">
        <f>SUM(A80+1)</f>
        <v>2013041078</v>
      </c>
      <c r="B81" s="10" t="s">
        <v>18</v>
      </c>
      <c r="C81" s="39">
        <v>246.01</v>
      </c>
      <c r="D81" s="12" t="s">
        <v>286</v>
      </c>
      <c r="E81" s="40">
        <v>41393</v>
      </c>
      <c r="F81" s="10" t="s">
        <v>45</v>
      </c>
      <c r="G81" s="10" t="s">
        <v>284</v>
      </c>
      <c r="H81" s="9">
        <v>17147622</v>
      </c>
      <c r="I81" s="12" t="s">
        <v>493</v>
      </c>
      <c r="J81" s="10" t="s">
        <v>18</v>
      </c>
      <c r="K81" s="39">
        <v>246.01</v>
      </c>
      <c r="L81" s="45">
        <v>41386</v>
      </c>
      <c r="M81" s="10" t="s">
        <v>45</v>
      </c>
      <c r="N81" s="10" t="s">
        <v>284</v>
      </c>
      <c r="O81" s="9">
        <v>17147622</v>
      </c>
      <c r="P81" s="10" t="s">
        <v>450</v>
      </c>
      <c r="Q81" s="10" t="s">
        <v>32</v>
      </c>
    </row>
    <row r="82" spans="1:17" ht="36" customHeight="1">
      <c r="A82" s="32">
        <f>SUM(A81+1)</f>
        <v>2013041079</v>
      </c>
      <c r="B82" s="10" t="s">
        <v>512</v>
      </c>
      <c r="C82" s="39">
        <v>73.63</v>
      </c>
      <c r="D82" s="12"/>
      <c r="E82" s="40">
        <v>41390</v>
      </c>
      <c r="F82" s="43" t="s">
        <v>299</v>
      </c>
      <c r="G82" s="43" t="s">
        <v>298</v>
      </c>
      <c r="H82" s="31">
        <v>35840790</v>
      </c>
      <c r="I82" s="12" t="s">
        <v>513</v>
      </c>
      <c r="J82" s="10" t="s">
        <v>512</v>
      </c>
      <c r="K82" s="39">
        <v>73.63</v>
      </c>
      <c r="L82" s="40">
        <v>41386</v>
      </c>
      <c r="M82" s="43" t="s">
        <v>299</v>
      </c>
      <c r="N82" s="43" t="s">
        <v>298</v>
      </c>
      <c r="O82" s="31">
        <v>35840790</v>
      </c>
      <c r="P82" s="10" t="s">
        <v>192</v>
      </c>
      <c r="Q82" s="10" t="s">
        <v>193</v>
      </c>
    </row>
    <row r="83" spans="1:17" ht="36" customHeight="1">
      <c r="A83" s="32">
        <f>SUM(A82+1)</f>
        <v>2013041080</v>
      </c>
      <c r="B83" s="10" t="s">
        <v>18</v>
      </c>
      <c r="C83" s="39">
        <v>83.64</v>
      </c>
      <c r="D83" s="12"/>
      <c r="E83" s="40">
        <v>41393</v>
      </c>
      <c r="F83" s="43" t="s">
        <v>99</v>
      </c>
      <c r="G83" s="43" t="s">
        <v>514</v>
      </c>
      <c r="H83" s="31">
        <v>41447808</v>
      </c>
      <c r="I83" s="12" t="s">
        <v>515</v>
      </c>
      <c r="J83" s="10" t="s">
        <v>18</v>
      </c>
      <c r="K83" s="39">
        <v>83.64</v>
      </c>
      <c r="L83" s="40">
        <v>41387</v>
      </c>
      <c r="M83" s="43" t="s">
        <v>99</v>
      </c>
      <c r="N83" s="43" t="s">
        <v>514</v>
      </c>
      <c r="O83" s="31">
        <v>41447808</v>
      </c>
      <c r="P83" s="10" t="s">
        <v>255</v>
      </c>
      <c r="Q83" s="10" t="s">
        <v>182</v>
      </c>
    </row>
    <row r="84" spans="1:17" ht="36" customHeight="1">
      <c r="A84" s="32">
        <f t="shared" si="2"/>
        <v>2013041081</v>
      </c>
      <c r="B84" s="10" t="s">
        <v>18</v>
      </c>
      <c r="C84" s="39">
        <v>517.62</v>
      </c>
      <c r="D84" s="12"/>
      <c r="E84" s="40">
        <v>41393</v>
      </c>
      <c r="F84" s="41" t="s">
        <v>73</v>
      </c>
      <c r="G84" s="41" t="s">
        <v>406</v>
      </c>
      <c r="H84" s="19">
        <v>34144579</v>
      </c>
      <c r="I84" s="10" t="s">
        <v>516</v>
      </c>
      <c r="J84" s="10" t="s">
        <v>18</v>
      </c>
      <c r="K84" s="39">
        <v>517.62</v>
      </c>
      <c r="L84" s="40">
        <v>41387</v>
      </c>
      <c r="M84" s="41" t="s">
        <v>73</v>
      </c>
      <c r="N84" s="41" t="s">
        <v>406</v>
      </c>
      <c r="O84" s="19">
        <v>34144579</v>
      </c>
      <c r="P84" s="10" t="s">
        <v>255</v>
      </c>
      <c r="Q84" s="10" t="s">
        <v>182</v>
      </c>
    </row>
    <row r="85" spans="1:17" ht="36" customHeight="1">
      <c r="A85" s="32">
        <f t="shared" si="2"/>
        <v>2013041082</v>
      </c>
      <c r="B85" s="10" t="s">
        <v>507</v>
      </c>
      <c r="C85" s="39">
        <v>2015.2</v>
      </c>
      <c r="D85" s="12"/>
      <c r="E85" s="40">
        <v>41390</v>
      </c>
      <c r="F85" s="41" t="s">
        <v>316</v>
      </c>
      <c r="G85" s="41" t="s">
        <v>315</v>
      </c>
      <c r="H85" s="19">
        <v>31320911</v>
      </c>
      <c r="I85" s="12"/>
      <c r="J85" s="10" t="s">
        <v>507</v>
      </c>
      <c r="K85" s="39">
        <v>2015.2</v>
      </c>
      <c r="L85" s="40">
        <v>41309</v>
      </c>
      <c r="M85" s="41" t="s">
        <v>316</v>
      </c>
      <c r="N85" s="41" t="s">
        <v>315</v>
      </c>
      <c r="O85" s="19">
        <v>31320911</v>
      </c>
      <c r="P85" s="10" t="s">
        <v>450</v>
      </c>
      <c r="Q85" s="10" t="s">
        <v>32</v>
      </c>
    </row>
    <row r="86" spans="1:17" ht="36" customHeight="1">
      <c r="A86" s="32">
        <f t="shared" si="2"/>
        <v>2013041083</v>
      </c>
      <c r="B86" s="10" t="s">
        <v>517</v>
      </c>
      <c r="C86" s="39">
        <v>117.6</v>
      </c>
      <c r="D86" s="12"/>
      <c r="E86" s="40">
        <v>41390</v>
      </c>
      <c r="F86" s="41" t="s">
        <v>518</v>
      </c>
      <c r="G86" s="41" t="s">
        <v>519</v>
      </c>
      <c r="H86" s="19">
        <v>37954521</v>
      </c>
      <c r="I86" s="12" t="s">
        <v>520</v>
      </c>
      <c r="J86" s="10" t="s">
        <v>517</v>
      </c>
      <c r="K86" s="39">
        <v>117.6</v>
      </c>
      <c r="L86" s="40">
        <v>41390</v>
      </c>
      <c r="M86" s="41" t="s">
        <v>518</v>
      </c>
      <c r="N86" s="41" t="s">
        <v>519</v>
      </c>
      <c r="O86" s="19">
        <v>37954521</v>
      </c>
      <c r="P86" s="10" t="s">
        <v>192</v>
      </c>
      <c r="Q86" s="10" t="s">
        <v>193</v>
      </c>
    </row>
    <row r="87" spans="1:17" ht="36" customHeight="1">
      <c r="A87" s="32">
        <f t="shared" si="2"/>
        <v>2013041084</v>
      </c>
      <c r="B87" s="10" t="s">
        <v>22</v>
      </c>
      <c r="C87" s="39">
        <v>40.2</v>
      </c>
      <c r="D87" s="12"/>
      <c r="E87" s="40">
        <v>41393</v>
      </c>
      <c r="F87" s="43" t="s">
        <v>510</v>
      </c>
      <c r="G87" s="43" t="s">
        <v>511</v>
      </c>
      <c r="H87" s="31">
        <v>35908718</v>
      </c>
      <c r="I87" s="12"/>
      <c r="J87" s="12"/>
      <c r="K87" s="39"/>
      <c r="L87" s="40"/>
      <c r="M87" s="43"/>
      <c r="N87" s="43"/>
      <c r="O87" s="31"/>
      <c r="P87" s="10"/>
      <c r="Q87" s="10"/>
    </row>
    <row r="88" spans="1:17" ht="36" customHeight="1">
      <c r="A88" s="32">
        <f t="shared" si="2"/>
        <v>2013041085</v>
      </c>
      <c r="B88" s="10" t="s">
        <v>146</v>
      </c>
      <c r="C88" s="39">
        <v>269.01</v>
      </c>
      <c r="D88" s="12" t="s">
        <v>147</v>
      </c>
      <c r="E88" s="40">
        <v>41394</v>
      </c>
      <c r="F88" s="43" t="s">
        <v>265</v>
      </c>
      <c r="G88" s="43" t="s">
        <v>521</v>
      </c>
      <c r="H88" s="31">
        <v>35697270</v>
      </c>
      <c r="I88" s="12"/>
      <c r="J88" s="12"/>
      <c r="K88" s="39"/>
      <c r="L88" s="40"/>
      <c r="M88" s="43"/>
      <c r="N88" s="43"/>
      <c r="O88" s="31"/>
      <c r="P88" s="10"/>
      <c r="Q88" s="10"/>
    </row>
    <row r="89" spans="1:17" ht="36" customHeight="1">
      <c r="A89" s="32">
        <f t="shared" si="2"/>
        <v>2013041086</v>
      </c>
      <c r="B89" s="10" t="s">
        <v>507</v>
      </c>
      <c r="C89" s="39">
        <v>319.44</v>
      </c>
      <c r="D89" s="12"/>
      <c r="E89" s="40">
        <v>41394</v>
      </c>
      <c r="F89" s="43" t="s">
        <v>522</v>
      </c>
      <c r="G89" s="43" t="s">
        <v>523</v>
      </c>
      <c r="H89" s="31">
        <v>31589561</v>
      </c>
      <c r="I89" s="12" t="s">
        <v>524</v>
      </c>
      <c r="J89" s="10" t="s">
        <v>507</v>
      </c>
      <c r="K89" s="39">
        <v>319.44</v>
      </c>
      <c r="L89" s="40">
        <v>41394</v>
      </c>
      <c r="M89" s="43" t="s">
        <v>522</v>
      </c>
      <c r="N89" s="43" t="s">
        <v>523</v>
      </c>
      <c r="O89" s="31">
        <v>31589561</v>
      </c>
      <c r="P89" s="10" t="s">
        <v>450</v>
      </c>
      <c r="Q89" s="10" t="s">
        <v>32</v>
      </c>
    </row>
    <row r="90" spans="1:17" ht="36" customHeight="1">
      <c r="A90" s="32">
        <f>SUM(A89+1)</f>
        <v>2013041087</v>
      </c>
      <c r="B90" s="10" t="s">
        <v>25</v>
      </c>
      <c r="C90" s="39">
        <v>39.87</v>
      </c>
      <c r="D90" s="12" t="s">
        <v>448</v>
      </c>
      <c r="E90" s="40">
        <v>41394</v>
      </c>
      <c r="F90" s="43" t="s">
        <v>27</v>
      </c>
      <c r="G90" s="43" t="s">
        <v>28</v>
      </c>
      <c r="H90" s="31">
        <v>45713036</v>
      </c>
      <c r="I90" s="12" t="s">
        <v>525</v>
      </c>
      <c r="J90" s="10" t="s">
        <v>25</v>
      </c>
      <c r="K90" s="39">
        <f>SUM(C90)</f>
        <v>39.87</v>
      </c>
      <c r="L90" s="40">
        <v>41389</v>
      </c>
      <c r="M90" s="43" t="s">
        <v>27</v>
      </c>
      <c r="N90" s="43" t="s">
        <v>28</v>
      </c>
      <c r="O90" s="31">
        <v>45713036</v>
      </c>
      <c r="P90" s="10" t="s">
        <v>450</v>
      </c>
      <c r="Q90" s="10" t="s">
        <v>32</v>
      </c>
    </row>
    <row r="91" spans="1:17" ht="36" customHeight="1">
      <c r="A91" s="32">
        <f t="shared" si="2"/>
        <v>2013041088</v>
      </c>
      <c r="B91" s="10" t="s">
        <v>25</v>
      </c>
      <c r="C91" s="39">
        <v>1357.79</v>
      </c>
      <c r="D91" s="12" t="s">
        <v>448</v>
      </c>
      <c r="E91" s="40">
        <v>41393</v>
      </c>
      <c r="F91" s="43" t="s">
        <v>27</v>
      </c>
      <c r="G91" s="43" t="s">
        <v>28</v>
      </c>
      <c r="H91" s="31">
        <v>45713037</v>
      </c>
      <c r="I91" s="12" t="s">
        <v>525</v>
      </c>
      <c r="J91" s="10" t="s">
        <v>25</v>
      </c>
      <c r="K91" s="39">
        <v>1357.79</v>
      </c>
      <c r="L91" s="40">
        <v>41389</v>
      </c>
      <c r="M91" s="43" t="s">
        <v>27</v>
      </c>
      <c r="N91" s="43" t="s">
        <v>28</v>
      </c>
      <c r="O91" s="31">
        <v>45713037</v>
      </c>
      <c r="P91" s="10" t="s">
        <v>450</v>
      </c>
      <c r="Q91" s="10" t="s">
        <v>32</v>
      </c>
    </row>
    <row r="92" spans="1:17" ht="36" customHeight="1">
      <c r="A92" s="32">
        <f t="shared" si="2"/>
        <v>2013041089</v>
      </c>
      <c r="B92" s="10" t="s">
        <v>25</v>
      </c>
      <c r="C92" s="39">
        <v>617.83</v>
      </c>
      <c r="D92" s="12" t="s">
        <v>448</v>
      </c>
      <c r="E92" s="40">
        <v>41394</v>
      </c>
      <c r="F92" s="43" t="s">
        <v>27</v>
      </c>
      <c r="G92" s="43" t="s">
        <v>28</v>
      </c>
      <c r="H92" s="31">
        <v>45713038</v>
      </c>
      <c r="I92" s="12" t="s">
        <v>526</v>
      </c>
      <c r="J92" s="10" t="s">
        <v>25</v>
      </c>
      <c r="K92" s="39">
        <v>617.83</v>
      </c>
      <c r="L92" s="40">
        <v>41390</v>
      </c>
      <c r="M92" s="43" t="s">
        <v>27</v>
      </c>
      <c r="N92" s="43" t="s">
        <v>28</v>
      </c>
      <c r="O92" s="31">
        <v>45713038</v>
      </c>
      <c r="P92" s="10" t="s">
        <v>450</v>
      </c>
      <c r="Q92" s="10" t="s">
        <v>32</v>
      </c>
    </row>
    <row r="93" spans="1:17" ht="36" customHeight="1">
      <c r="A93" s="32">
        <f t="shared" si="2"/>
        <v>2013041090</v>
      </c>
      <c r="B93" s="10" t="s">
        <v>25</v>
      </c>
      <c r="C93" s="39">
        <v>623.57</v>
      </c>
      <c r="D93" s="12" t="s">
        <v>448</v>
      </c>
      <c r="E93" s="40">
        <v>41394</v>
      </c>
      <c r="F93" s="43" t="s">
        <v>27</v>
      </c>
      <c r="G93" s="43" t="s">
        <v>28</v>
      </c>
      <c r="H93" s="31">
        <v>45713039</v>
      </c>
      <c r="I93" s="12" t="s">
        <v>527</v>
      </c>
      <c r="J93" s="10" t="s">
        <v>25</v>
      </c>
      <c r="K93" s="39">
        <v>623.57</v>
      </c>
      <c r="L93" s="40">
        <v>41389</v>
      </c>
      <c r="M93" s="43" t="s">
        <v>27</v>
      </c>
      <c r="N93" s="43" t="s">
        <v>28</v>
      </c>
      <c r="O93" s="31">
        <v>45713039</v>
      </c>
      <c r="P93" s="10" t="s">
        <v>450</v>
      </c>
      <c r="Q93" s="10" t="s">
        <v>32</v>
      </c>
    </row>
    <row r="94" spans="1:17" ht="36" customHeight="1">
      <c r="A94" s="32">
        <f t="shared" si="2"/>
        <v>2013041091</v>
      </c>
      <c r="B94" s="10" t="s">
        <v>25</v>
      </c>
      <c r="C94" s="39">
        <v>290.97</v>
      </c>
      <c r="D94" s="12" t="s">
        <v>448</v>
      </c>
      <c r="E94" s="40">
        <v>41394</v>
      </c>
      <c r="F94" s="43" t="s">
        <v>27</v>
      </c>
      <c r="G94" s="43" t="s">
        <v>28</v>
      </c>
      <c r="H94" s="31">
        <v>45713040</v>
      </c>
      <c r="I94" s="12" t="s">
        <v>528</v>
      </c>
      <c r="J94" s="10" t="s">
        <v>25</v>
      </c>
      <c r="K94" s="39">
        <v>290.97</v>
      </c>
      <c r="L94" s="40">
        <v>41390</v>
      </c>
      <c r="M94" s="43" t="s">
        <v>27</v>
      </c>
      <c r="N94" s="43" t="s">
        <v>28</v>
      </c>
      <c r="O94" s="31">
        <v>45713040</v>
      </c>
      <c r="P94" s="10" t="s">
        <v>450</v>
      </c>
      <c r="Q94" s="10" t="s">
        <v>32</v>
      </c>
    </row>
    <row r="95" spans="1:17" ht="36" customHeight="1">
      <c r="A95" s="32">
        <f t="shared" si="2"/>
        <v>2013041092</v>
      </c>
      <c r="B95" s="10" t="s">
        <v>101</v>
      </c>
      <c r="C95" s="39">
        <v>14.7</v>
      </c>
      <c r="D95" s="12"/>
      <c r="E95" s="40">
        <v>41394</v>
      </c>
      <c r="F95" s="41" t="s">
        <v>280</v>
      </c>
      <c r="G95" s="41" t="s">
        <v>279</v>
      </c>
      <c r="H95" s="19">
        <v>36468925</v>
      </c>
      <c r="I95" s="12" t="s">
        <v>529</v>
      </c>
      <c r="J95" s="10" t="s">
        <v>101</v>
      </c>
      <c r="K95" s="39">
        <v>14.7</v>
      </c>
      <c r="L95" s="40">
        <v>41388</v>
      </c>
      <c r="M95" s="41" t="s">
        <v>280</v>
      </c>
      <c r="N95" s="41" t="s">
        <v>279</v>
      </c>
      <c r="O95" s="19">
        <v>36468925</v>
      </c>
      <c r="P95" s="10" t="s">
        <v>450</v>
      </c>
      <c r="Q95" s="10" t="s">
        <v>32</v>
      </c>
    </row>
    <row r="96" spans="1:17" ht="36" customHeight="1">
      <c r="A96" s="32">
        <f t="shared" si="2"/>
        <v>2013041093</v>
      </c>
      <c r="B96" s="10" t="s">
        <v>54</v>
      </c>
      <c r="C96" s="39">
        <v>316.8</v>
      </c>
      <c r="D96" s="12" t="s">
        <v>98</v>
      </c>
      <c r="E96" s="40">
        <v>41394</v>
      </c>
      <c r="F96" s="41" t="s">
        <v>368</v>
      </c>
      <c r="G96" s="41" t="s">
        <v>369</v>
      </c>
      <c r="H96" s="19">
        <v>36210021</v>
      </c>
      <c r="I96" s="12" t="s">
        <v>530</v>
      </c>
      <c r="J96" s="10" t="s">
        <v>54</v>
      </c>
      <c r="K96" s="39">
        <v>316.8</v>
      </c>
      <c r="L96" s="40">
        <v>41384</v>
      </c>
      <c r="M96" s="41" t="s">
        <v>368</v>
      </c>
      <c r="N96" s="41" t="s">
        <v>369</v>
      </c>
      <c r="O96" s="19">
        <v>36210021</v>
      </c>
      <c r="P96" s="10" t="s">
        <v>255</v>
      </c>
      <c r="Q96" s="10" t="s">
        <v>182</v>
      </c>
    </row>
    <row r="97" spans="1:17" ht="36" customHeight="1">
      <c r="A97" s="32">
        <f t="shared" si="2"/>
        <v>2013041094</v>
      </c>
      <c r="B97" s="10" t="s">
        <v>253</v>
      </c>
      <c r="C97" s="39">
        <v>27.36</v>
      </c>
      <c r="D97" s="12" t="s">
        <v>252</v>
      </c>
      <c r="E97" s="40">
        <v>41394</v>
      </c>
      <c r="F97" s="41" t="s">
        <v>531</v>
      </c>
      <c r="G97" s="41" t="s">
        <v>532</v>
      </c>
      <c r="H97" s="19"/>
      <c r="I97" s="12"/>
      <c r="J97" s="10"/>
      <c r="K97" s="39"/>
      <c r="L97" s="40"/>
      <c r="M97" s="41"/>
      <c r="N97" s="41"/>
      <c r="O97" s="19"/>
      <c r="P97" s="10"/>
      <c r="Q97" s="10"/>
    </row>
    <row r="98" spans="1:17" ht="36" customHeight="1">
      <c r="A98" s="32">
        <f t="shared" si="2"/>
        <v>2013041095</v>
      </c>
      <c r="B98" s="10" t="s">
        <v>168</v>
      </c>
      <c r="C98" s="39">
        <v>315</v>
      </c>
      <c r="D98" s="12" t="s">
        <v>169</v>
      </c>
      <c r="E98" s="40">
        <v>41394</v>
      </c>
      <c r="F98" s="41" t="s">
        <v>533</v>
      </c>
      <c r="G98" s="41" t="s">
        <v>248</v>
      </c>
      <c r="H98" s="19">
        <v>35763469</v>
      </c>
      <c r="I98" s="12"/>
      <c r="J98" s="10"/>
      <c r="K98" s="39"/>
      <c r="L98" s="40"/>
      <c r="M98" s="41"/>
      <c r="N98" s="41"/>
      <c r="O98" s="19"/>
      <c r="P98" s="10"/>
      <c r="Q98" s="10"/>
    </row>
    <row r="99" spans="1:17" ht="36" customHeight="1">
      <c r="A99" s="32">
        <f t="shared" si="2"/>
        <v>2013041096</v>
      </c>
      <c r="B99" s="10" t="s">
        <v>101</v>
      </c>
      <c r="C99" s="39">
        <v>25</v>
      </c>
      <c r="D99" s="12"/>
      <c r="E99" s="40">
        <v>41394</v>
      </c>
      <c r="F99" s="10" t="s">
        <v>296</v>
      </c>
      <c r="G99" s="10" t="s">
        <v>103</v>
      </c>
      <c r="H99" s="9">
        <v>17081173</v>
      </c>
      <c r="I99" s="12" t="s">
        <v>534</v>
      </c>
      <c r="J99" s="10" t="s">
        <v>101</v>
      </c>
      <c r="K99" s="39">
        <v>25</v>
      </c>
      <c r="L99" s="40">
        <v>41388</v>
      </c>
      <c r="M99" s="10" t="s">
        <v>296</v>
      </c>
      <c r="N99" s="10" t="s">
        <v>103</v>
      </c>
      <c r="O99" s="9">
        <v>17081173</v>
      </c>
      <c r="P99" s="10" t="s">
        <v>450</v>
      </c>
      <c r="Q99" s="10" t="s">
        <v>32</v>
      </c>
    </row>
    <row r="100" spans="1:17" ht="36" customHeight="1">
      <c r="A100" s="32">
        <f t="shared" si="2"/>
        <v>2013041097</v>
      </c>
      <c r="B100" s="10" t="s">
        <v>22</v>
      </c>
      <c r="C100" s="39">
        <v>200.83</v>
      </c>
      <c r="D100" s="12"/>
      <c r="E100" s="40">
        <v>41390</v>
      </c>
      <c r="F100" s="10" t="s">
        <v>505</v>
      </c>
      <c r="G100" s="10" t="s">
        <v>506</v>
      </c>
      <c r="H100" s="9">
        <v>35730129</v>
      </c>
      <c r="I100" s="12"/>
      <c r="J100" s="10"/>
      <c r="K100" s="39"/>
      <c r="L100" s="40"/>
      <c r="M100" s="41"/>
      <c r="N100" s="41"/>
      <c r="O100" s="19"/>
      <c r="P100" s="10"/>
      <c r="Q100" s="10"/>
    </row>
    <row r="101" spans="1:17" ht="36" customHeight="1">
      <c r="A101" s="32">
        <f t="shared" si="2"/>
        <v>2013041098</v>
      </c>
      <c r="B101" s="10" t="s">
        <v>247</v>
      </c>
      <c r="C101" s="39">
        <v>2177.22</v>
      </c>
      <c r="D101" s="12" t="s">
        <v>204</v>
      </c>
      <c r="E101" s="40">
        <v>41394</v>
      </c>
      <c r="F101" s="10" t="s">
        <v>535</v>
      </c>
      <c r="G101" s="10" t="s">
        <v>536</v>
      </c>
      <c r="H101" s="9">
        <v>36570460</v>
      </c>
      <c r="I101" s="12"/>
      <c r="J101" s="10"/>
      <c r="K101" s="39"/>
      <c r="L101" s="40"/>
      <c r="M101" s="10"/>
      <c r="N101" s="10"/>
      <c r="O101" s="9"/>
      <c r="P101" s="10"/>
      <c r="Q101" s="10"/>
    </row>
    <row r="102" spans="1:17" ht="36" customHeight="1">
      <c r="A102" s="32">
        <f t="shared" si="2"/>
        <v>2013041099</v>
      </c>
      <c r="B102" s="10" t="s">
        <v>176</v>
      </c>
      <c r="C102" s="39">
        <v>13.31</v>
      </c>
      <c r="D102" s="12" t="s">
        <v>177</v>
      </c>
      <c r="E102" s="40">
        <v>41394</v>
      </c>
      <c r="F102" s="10" t="s">
        <v>537</v>
      </c>
      <c r="G102" s="10" t="s">
        <v>538</v>
      </c>
      <c r="H102" s="9">
        <v>36597341</v>
      </c>
      <c r="I102" s="12"/>
      <c r="J102" s="10"/>
      <c r="K102" s="39"/>
      <c r="L102" s="40"/>
      <c r="M102" s="10"/>
      <c r="N102" s="10"/>
      <c r="O102" s="9"/>
      <c r="P102" s="10"/>
      <c r="Q102" s="10"/>
    </row>
    <row r="103" spans="1:17" ht="36" customHeight="1">
      <c r="A103" s="32">
        <f t="shared" si="2"/>
        <v>2013041100</v>
      </c>
      <c r="B103" s="10" t="s">
        <v>539</v>
      </c>
      <c r="C103" s="39">
        <v>1039.99</v>
      </c>
      <c r="D103" s="12"/>
      <c r="E103" s="40">
        <v>41393</v>
      </c>
      <c r="F103" s="50" t="s">
        <v>540</v>
      </c>
      <c r="G103" s="10" t="s">
        <v>541</v>
      </c>
      <c r="H103" s="9">
        <v>36189987</v>
      </c>
      <c r="I103" s="12"/>
      <c r="J103" s="10" t="s">
        <v>539</v>
      </c>
      <c r="K103" s="39">
        <v>1039.99</v>
      </c>
      <c r="L103" s="40">
        <v>41393</v>
      </c>
      <c r="M103" s="50" t="s">
        <v>540</v>
      </c>
      <c r="N103" s="10" t="s">
        <v>541</v>
      </c>
      <c r="O103" s="9">
        <v>36189987</v>
      </c>
      <c r="P103" s="10" t="s">
        <v>450</v>
      </c>
      <c r="Q103" s="10" t="s">
        <v>32</v>
      </c>
    </row>
    <row r="104" spans="1:17" ht="36" customHeight="1">
      <c r="A104" s="32">
        <f t="shared" si="2"/>
        <v>2013041101</v>
      </c>
      <c r="B104" s="10" t="s">
        <v>168</v>
      </c>
      <c r="C104" s="39">
        <v>99.72</v>
      </c>
      <c r="D104" s="12"/>
      <c r="E104" s="40">
        <v>41394</v>
      </c>
      <c r="F104" s="41" t="s">
        <v>533</v>
      </c>
      <c r="G104" s="41" t="s">
        <v>248</v>
      </c>
      <c r="H104" s="19">
        <v>35763469</v>
      </c>
      <c r="I104" s="12"/>
      <c r="J104" s="10"/>
      <c r="K104" s="39"/>
      <c r="L104" s="40"/>
      <c r="M104" s="10"/>
      <c r="N104" s="10"/>
      <c r="O104" s="9"/>
      <c r="P104" s="10"/>
      <c r="Q104" s="10"/>
    </row>
    <row r="105" spans="1:17" ht="36" customHeight="1">
      <c r="A105" s="32">
        <f t="shared" si="2"/>
        <v>2013041102</v>
      </c>
      <c r="B105" s="10" t="s">
        <v>117</v>
      </c>
      <c r="C105" s="39">
        <v>286.72</v>
      </c>
      <c r="D105" s="12" t="s">
        <v>118</v>
      </c>
      <c r="E105" s="40">
        <v>41394</v>
      </c>
      <c r="F105" s="43" t="s">
        <v>119</v>
      </c>
      <c r="G105" s="43" t="s">
        <v>239</v>
      </c>
      <c r="H105" s="31">
        <v>31322832</v>
      </c>
      <c r="I105" s="12"/>
      <c r="J105" s="10"/>
      <c r="K105" s="39"/>
      <c r="L105" s="40"/>
      <c r="M105" s="10"/>
      <c r="N105" s="10"/>
      <c r="O105" s="9"/>
      <c r="P105" s="10"/>
      <c r="Q105" s="10"/>
    </row>
    <row r="106" spans="1:17" ht="36" customHeight="1">
      <c r="A106" s="32">
        <f t="shared" si="2"/>
        <v>2013041103</v>
      </c>
      <c r="B106" s="10" t="s">
        <v>241</v>
      </c>
      <c r="C106" s="39">
        <v>3585.31</v>
      </c>
      <c r="D106" s="12"/>
      <c r="E106" s="40">
        <v>41394</v>
      </c>
      <c r="F106" s="41" t="s">
        <v>353</v>
      </c>
      <c r="G106" s="41" t="s">
        <v>129</v>
      </c>
      <c r="H106" s="19">
        <v>36211222</v>
      </c>
      <c r="I106" s="12"/>
      <c r="J106" s="10"/>
      <c r="K106" s="39"/>
      <c r="L106" s="40"/>
      <c r="M106" s="41"/>
      <c r="N106" s="41"/>
      <c r="O106" s="19"/>
      <c r="P106" s="10"/>
      <c r="Q106" s="10"/>
    </row>
    <row r="107" spans="1:17" ht="36" customHeight="1">
      <c r="A107" s="32">
        <f t="shared" si="2"/>
        <v>2013041104</v>
      </c>
      <c r="B107" s="10" t="s">
        <v>542</v>
      </c>
      <c r="C107" s="39">
        <v>996</v>
      </c>
      <c r="D107" s="12" t="s">
        <v>543</v>
      </c>
      <c r="E107" s="40">
        <v>41394</v>
      </c>
      <c r="F107" s="41" t="s">
        <v>544</v>
      </c>
      <c r="G107" s="41" t="s">
        <v>545</v>
      </c>
      <c r="H107" s="19">
        <v>36641944</v>
      </c>
      <c r="I107" s="12"/>
      <c r="J107" s="10"/>
      <c r="K107" s="39"/>
      <c r="L107" s="40"/>
      <c r="M107" s="41"/>
      <c r="N107" s="41"/>
      <c r="O107" s="19"/>
      <c r="P107" s="10"/>
      <c r="Q107" s="10"/>
    </row>
    <row r="108" spans="1:17" ht="36" customHeight="1">
      <c r="A108" s="32">
        <f t="shared" si="2"/>
        <v>2013041105</v>
      </c>
      <c r="B108" s="10" t="s">
        <v>546</v>
      </c>
      <c r="C108" s="39">
        <v>131.26</v>
      </c>
      <c r="D108" s="12"/>
      <c r="E108" s="40">
        <v>41394</v>
      </c>
      <c r="F108" s="41" t="s">
        <v>547</v>
      </c>
      <c r="G108" s="41" t="s">
        <v>548</v>
      </c>
      <c r="H108" s="19">
        <v>40731715</v>
      </c>
      <c r="I108" s="12" t="s">
        <v>549</v>
      </c>
      <c r="J108" s="10" t="s">
        <v>546</v>
      </c>
      <c r="K108" s="39">
        <v>131.26</v>
      </c>
      <c r="L108" s="40">
        <v>41379</v>
      </c>
      <c r="M108" s="41" t="s">
        <v>547</v>
      </c>
      <c r="N108" s="41" t="s">
        <v>548</v>
      </c>
      <c r="O108" s="19">
        <v>40731715</v>
      </c>
      <c r="P108" s="10" t="s">
        <v>255</v>
      </c>
      <c r="Q108" s="10" t="s">
        <v>182</v>
      </c>
    </row>
    <row r="109" spans="1:17" ht="36" customHeight="1">
      <c r="A109" s="32">
        <f t="shared" si="2"/>
        <v>2013041106</v>
      </c>
      <c r="B109" s="10" t="s">
        <v>211</v>
      </c>
      <c r="C109" s="39">
        <v>14520.1</v>
      </c>
      <c r="D109" s="12"/>
      <c r="E109" s="40">
        <v>41394</v>
      </c>
      <c r="F109" s="10" t="s">
        <v>52</v>
      </c>
      <c r="G109" s="10" t="s">
        <v>550</v>
      </c>
      <c r="H109" s="9">
        <v>35815256</v>
      </c>
      <c r="I109" s="12"/>
      <c r="J109" s="10"/>
      <c r="K109" s="39"/>
      <c r="L109" s="40"/>
      <c r="M109" s="10"/>
      <c r="N109" s="46"/>
      <c r="O109" s="9"/>
      <c r="P109" s="10"/>
      <c r="Q109" s="10"/>
    </row>
    <row r="110" spans="1:17" ht="36" customHeight="1">
      <c r="A110" s="32">
        <f t="shared" si="2"/>
        <v>2013041107</v>
      </c>
      <c r="B110" s="10"/>
      <c r="C110" s="39"/>
      <c r="D110" s="12"/>
      <c r="E110" s="40"/>
      <c r="F110" s="10"/>
      <c r="G110" s="10"/>
      <c r="H110" s="9"/>
      <c r="I110" s="10"/>
      <c r="J110" s="10"/>
      <c r="K110" s="39"/>
      <c r="L110" s="40"/>
      <c r="M110" s="10"/>
      <c r="N110" s="10"/>
      <c r="O110" s="9"/>
      <c r="P110" s="10"/>
      <c r="Q110" s="10"/>
    </row>
    <row r="111" spans="1:17" ht="36" customHeight="1">
      <c r="A111" s="32">
        <f>SUM(A110+1)</f>
        <v>2013041108</v>
      </c>
      <c r="B111" s="10"/>
      <c r="C111" s="39"/>
      <c r="D111" s="12"/>
      <c r="E111" s="40"/>
      <c r="F111" s="41"/>
      <c r="G111" s="41"/>
      <c r="H111" s="19"/>
      <c r="I111" s="12"/>
      <c r="J111" s="12"/>
      <c r="K111" s="39"/>
      <c r="L111" s="40"/>
      <c r="M111" s="41"/>
      <c r="N111" s="41"/>
      <c r="O111" s="19"/>
      <c r="P111" s="10"/>
      <c r="Q111" s="10"/>
    </row>
    <row r="112" spans="1:17" ht="36" customHeight="1">
      <c r="A112" s="32">
        <f>SUM(A111+1)</f>
        <v>2013041109</v>
      </c>
      <c r="B112" s="10"/>
      <c r="C112" s="39"/>
      <c r="D112" s="12"/>
      <c r="E112" s="40"/>
      <c r="F112" s="10"/>
      <c r="G112" s="10"/>
      <c r="H112" s="9"/>
      <c r="I112" s="12"/>
      <c r="J112" s="12"/>
      <c r="K112" s="39"/>
      <c r="L112" s="40"/>
      <c r="M112" s="41"/>
      <c r="N112" s="41"/>
      <c r="O112" s="19"/>
      <c r="P112" s="10"/>
      <c r="Q112" s="10"/>
    </row>
    <row r="113" spans="1:17" ht="36" customHeight="1">
      <c r="A113" s="32">
        <f>SUM(A112+1)</f>
        <v>2013041110</v>
      </c>
      <c r="B113" s="10"/>
      <c r="C113" s="39"/>
      <c r="D113" s="12"/>
      <c r="E113" s="40"/>
      <c r="F113" s="41"/>
      <c r="G113" s="41"/>
      <c r="H113" s="19"/>
      <c r="I113" s="12"/>
      <c r="J113" s="12"/>
      <c r="K113" s="39"/>
      <c r="L113" s="40"/>
      <c r="M113" s="41"/>
      <c r="N113" s="41"/>
      <c r="O113" s="19"/>
      <c r="P113" s="10"/>
      <c r="Q113" s="10"/>
    </row>
    <row r="114" spans="1:17" ht="36" customHeight="1">
      <c r="A114" s="32">
        <f>SUM(A113+1)</f>
        <v>2013041111</v>
      </c>
      <c r="B114" s="10"/>
      <c r="C114" s="39"/>
      <c r="D114" s="12"/>
      <c r="E114" s="40"/>
      <c r="F114" s="41"/>
      <c r="G114" s="41"/>
      <c r="H114" s="19"/>
      <c r="I114" s="12"/>
      <c r="J114" s="12"/>
      <c r="K114" s="39"/>
      <c r="L114" s="40"/>
      <c r="M114" s="41"/>
      <c r="N114" s="41"/>
      <c r="O114" s="19"/>
      <c r="P114" s="10"/>
      <c r="Q114" s="10"/>
    </row>
    <row r="115" spans="1:17" ht="36" customHeight="1">
      <c r="A115" s="32">
        <f>SUM(A114+1)</f>
        <v>2013041112</v>
      </c>
      <c r="B115" s="10"/>
      <c r="C115" s="39"/>
      <c r="D115" s="12"/>
      <c r="E115" s="40"/>
      <c r="F115" s="10"/>
      <c r="G115" s="10"/>
      <c r="H115" s="9"/>
      <c r="I115" s="12"/>
      <c r="J115" s="10"/>
      <c r="K115" s="39"/>
      <c r="L115" s="40"/>
      <c r="M115" s="10"/>
      <c r="N115" s="10"/>
      <c r="O115" s="9"/>
      <c r="P115" s="9"/>
      <c r="Q115" s="10"/>
    </row>
    <row r="116" spans="1:17" ht="36" customHeight="1">
      <c r="A116" s="32">
        <f t="shared" si="2"/>
        <v>2013041113</v>
      </c>
      <c r="B116" s="10"/>
      <c r="C116" s="39"/>
      <c r="D116" s="12"/>
      <c r="E116" s="40"/>
      <c r="F116" s="10"/>
      <c r="G116" s="10"/>
      <c r="H116" s="9"/>
      <c r="I116" s="12"/>
      <c r="J116" s="10"/>
      <c r="K116" s="39"/>
      <c r="L116" s="40"/>
      <c r="M116" s="10"/>
      <c r="N116" s="10"/>
      <c r="O116" s="9"/>
      <c r="P116" s="10"/>
      <c r="Q116" s="10"/>
    </row>
    <row r="117" spans="1:17" ht="36" customHeight="1">
      <c r="A117" s="32">
        <f t="shared" si="2"/>
        <v>2013041114</v>
      </c>
      <c r="B117" s="10"/>
      <c r="C117" s="39"/>
      <c r="D117" s="12"/>
      <c r="E117" s="40"/>
      <c r="F117" s="10"/>
      <c r="G117" s="10"/>
      <c r="H117" s="9"/>
      <c r="I117" s="12"/>
      <c r="J117" s="10"/>
      <c r="K117" s="39"/>
      <c r="L117" s="40"/>
      <c r="M117" s="10"/>
      <c r="N117" s="10"/>
      <c r="O117" s="9"/>
      <c r="P117" s="10"/>
      <c r="Q117" s="10"/>
    </row>
    <row r="118" spans="1:17" ht="36" customHeight="1">
      <c r="A118" s="32">
        <f t="shared" si="2"/>
        <v>2013041115</v>
      </c>
      <c r="B118" s="10"/>
      <c r="C118" s="47"/>
      <c r="D118" s="12"/>
      <c r="E118" s="40"/>
      <c r="F118" s="10"/>
      <c r="G118" s="10"/>
      <c r="H118" s="9"/>
      <c r="I118" s="12"/>
      <c r="J118" s="10"/>
      <c r="K118" s="39"/>
      <c r="L118" s="40"/>
      <c r="M118" s="10"/>
      <c r="N118" s="10"/>
      <c r="O118" s="9"/>
      <c r="P118" s="10"/>
      <c r="Q118" s="10"/>
    </row>
    <row r="119" spans="1:17" ht="36" customHeight="1">
      <c r="A119" s="32">
        <f t="shared" si="2"/>
        <v>2013041116</v>
      </c>
      <c r="B119" s="10"/>
      <c r="C119" s="39"/>
      <c r="D119" s="12"/>
      <c r="E119" s="40"/>
      <c r="F119" s="10"/>
      <c r="G119" s="10"/>
      <c r="H119" s="9"/>
      <c r="I119" s="12"/>
      <c r="J119" s="12"/>
      <c r="K119" s="39"/>
      <c r="L119" s="40"/>
      <c r="M119" s="10"/>
      <c r="N119" s="10"/>
      <c r="O119" s="9"/>
      <c r="P119" s="10"/>
      <c r="Q119" s="10"/>
    </row>
    <row r="120" spans="1:17" ht="36" customHeight="1">
      <c r="A120" s="32">
        <f t="shared" si="2"/>
        <v>2013041117</v>
      </c>
      <c r="B120" s="10"/>
      <c r="C120" s="39"/>
      <c r="D120" s="12"/>
      <c r="E120" s="40"/>
      <c r="F120" s="10"/>
      <c r="G120" s="10"/>
      <c r="H120" s="9"/>
      <c r="I120" s="12"/>
      <c r="J120" s="10"/>
      <c r="K120" s="39"/>
      <c r="L120" s="40"/>
      <c r="M120" s="10"/>
      <c r="N120" s="10"/>
      <c r="O120" s="9"/>
      <c r="P120" s="10"/>
      <c r="Q120" s="10"/>
    </row>
    <row r="121" spans="1:17" ht="36" customHeight="1">
      <c r="A121" s="32">
        <f t="shared" si="2"/>
        <v>2013041118</v>
      </c>
      <c r="B121" s="10"/>
      <c r="C121" s="39"/>
      <c r="D121" s="12"/>
      <c r="E121" s="40"/>
      <c r="F121" s="10"/>
      <c r="G121" s="10"/>
      <c r="H121" s="9"/>
      <c r="I121" s="12"/>
      <c r="J121" s="10"/>
      <c r="K121" s="39"/>
      <c r="L121" s="40"/>
      <c r="M121" s="10"/>
      <c r="N121" s="10"/>
      <c r="O121" s="9"/>
      <c r="P121" s="10"/>
      <c r="Q121" s="10"/>
    </row>
    <row r="122" spans="1:17" ht="36" customHeight="1">
      <c r="A122" s="32">
        <f t="shared" si="2"/>
        <v>2013041119</v>
      </c>
      <c r="B122" s="10"/>
      <c r="C122" s="39"/>
      <c r="D122" s="12"/>
      <c r="E122" s="40"/>
      <c r="F122" s="10"/>
      <c r="G122" s="10"/>
      <c r="H122" s="9"/>
      <c r="I122" s="12"/>
      <c r="J122" s="10"/>
      <c r="K122" s="39"/>
      <c r="L122" s="40"/>
      <c r="M122" s="10"/>
      <c r="N122" s="10"/>
      <c r="O122" s="9"/>
      <c r="P122" s="10"/>
      <c r="Q122" s="10"/>
    </row>
    <row r="123" spans="1:17" ht="36" customHeight="1">
      <c r="A123" s="32">
        <f t="shared" si="2"/>
        <v>2013041120</v>
      </c>
      <c r="B123" s="10"/>
      <c r="C123" s="39"/>
      <c r="D123" s="12"/>
      <c r="E123" s="40"/>
      <c r="F123" s="10"/>
      <c r="G123" s="10"/>
      <c r="H123" s="9"/>
      <c r="I123" s="12"/>
      <c r="J123" s="10"/>
      <c r="K123" s="39"/>
      <c r="L123" s="40"/>
      <c r="M123" s="10"/>
      <c r="N123" s="10"/>
      <c r="O123" s="9"/>
      <c r="P123" s="10"/>
      <c r="Q123" s="10"/>
    </row>
    <row r="124" spans="1:17" ht="36" customHeight="1">
      <c r="A124" s="32">
        <f t="shared" si="2"/>
        <v>2013041121</v>
      </c>
      <c r="B124" s="10"/>
      <c r="C124" s="39"/>
      <c r="D124" s="12"/>
      <c r="E124" s="40"/>
      <c r="F124" s="10"/>
      <c r="G124" s="10"/>
      <c r="H124" s="9"/>
      <c r="I124" s="12"/>
      <c r="J124" s="10"/>
      <c r="K124" s="39"/>
      <c r="L124" s="40"/>
      <c r="M124" s="10"/>
      <c r="N124" s="10"/>
      <c r="O124" s="9"/>
      <c r="P124" s="10"/>
      <c r="Q124" s="10"/>
    </row>
    <row r="125" spans="1:17" ht="36" customHeight="1">
      <c r="A125" s="32">
        <f t="shared" si="2"/>
        <v>2013041122</v>
      </c>
      <c r="B125" s="10"/>
      <c r="C125" s="39"/>
      <c r="D125" s="12"/>
      <c r="E125" s="40"/>
      <c r="F125" s="10"/>
      <c r="G125" s="10"/>
      <c r="H125" s="9"/>
      <c r="I125" s="12"/>
      <c r="J125" s="10"/>
      <c r="K125" s="39"/>
      <c r="L125" s="40"/>
      <c r="M125" s="10"/>
      <c r="N125" s="10"/>
      <c r="O125" s="9"/>
      <c r="P125" s="10"/>
      <c r="Q125" s="10"/>
    </row>
    <row r="126" spans="1:17" ht="36" customHeight="1">
      <c r="A126" s="32"/>
      <c r="B126" s="10"/>
      <c r="C126" s="39"/>
      <c r="D126" s="12"/>
      <c r="E126" s="40"/>
      <c r="F126" s="10"/>
      <c r="G126" s="10"/>
      <c r="H126" s="9"/>
      <c r="I126" s="10"/>
      <c r="J126" s="10"/>
      <c r="K126" s="39"/>
      <c r="L126" s="40"/>
      <c r="M126" s="10"/>
      <c r="N126" s="10"/>
      <c r="O126" s="9"/>
      <c r="P126" s="10"/>
      <c r="Q126" s="10"/>
    </row>
    <row r="127" spans="1:17" ht="36" customHeight="1">
      <c r="A127" s="32"/>
      <c r="B127" s="10"/>
      <c r="C127" s="39"/>
      <c r="D127" s="12"/>
      <c r="E127" s="40"/>
      <c r="F127" s="10"/>
      <c r="G127" s="10"/>
      <c r="H127" s="9"/>
      <c r="I127" s="10"/>
      <c r="J127" s="10"/>
      <c r="K127" s="39"/>
      <c r="L127" s="40"/>
      <c r="M127" s="10"/>
      <c r="N127" s="10"/>
      <c r="O127" s="9"/>
      <c r="P127" s="10"/>
      <c r="Q127" s="10"/>
    </row>
    <row r="128" spans="1:17" ht="36" customHeight="1">
      <c r="A128" s="32"/>
      <c r="B128" s="10"/>
      <c r="C128" s="39"/>
      <c r="D128" s="12"/>
      <c r="E128" s="40"/>
      <c r="F128" s="10"/>
      <c r="G128" s="10"/>
      <c r="H128" s="9"/>
      <c r="I128" s="10"/>
      <c r="J128" s="10"/>
      <c r="K128" s="39"/>
      <c r="L128" s="40"/>
      <c r="M128" s="10"/>
      <c r="N128" s="10"/>
      <c r="O128" s="9"/>
      <c r="P128" s="10"/>
      <c r="Q128" s="10"/>
    </row>
    <row r="129" spans="1:17" ht="36" customHeight="1">
      <c r="A129" s="32"/>
      <c r="B129" s="10"/>
      <c r="C129" s="39"/>
      <c r="D129" s="12"/>
      <c r="E129" s="40"/>
      <c r="F129" s="10"/>
      <c r="G129" s="10"/>
      <c r="H129" s="9"/>
      <c r="I129" s="12"/>
      <c r="J129" s="10"/>
      <c r="K129" s="39"/>
      <c r="L129" s="40"/>
      <c r="M129" s="10"/>
      <c r="N129" s="10"/>
      <c r="O129" s="9"/>
      <c r="P129" s="10"/>
      <c r="Q129" s="10"/>
    </row>
    <row r="130" spans="1:17" ht="36" customHeight="1">
      <c r="A130" s="32"/>
      <c r="B130" s="10"/>
      <c r="C130" s="39"/>
      <c r="D130" s="12"/>
      <c r="E130" s="40"/>
      <c r="F130" s="10"/>
      <c r="G130" s="10"/>
      <c r="H130" s="9"/>
      <c r="I130" s="12"/>
      <c r="J130" s="10"/>
      <c r="K130" s="39"/>
      <c r="L130" s="40"/>
      <c r="M130" s="10"/>
      <c r="N130" s="10"/>
      <c r="O130" s="9"/>
      <c r="P130" s="10"/>
      <c r="Q130" s="10"/>
    </row>
    <row r="131" spans="1:17" ht="36" customHeight="1">
      <c r="A131" s="32"/>
      <c r="B131" s="10"/>
      <c r="C131" s="39"/>
      <c r="D131" s="12"/>
      <c r="E131" s="40"/>
      <c r="F131" s="10"/>
      <c r="G131" s="10"/>
      <c r="H131" s="9"/>
      <c r="I131" s="12"/>
      <c r="J131" s="10"/>
      <c r="K131" s="39"/>
      <c r="L131" s="40"/>
      <c r="M131" s="10"/>
      <c r="N131" s="10"/>
      <c r="O131" s="9"/>
      <c r="P131" s="10"/>
      <c r="Q131" s="10"/>
    </row>
    <row r="132" spans="1:17" ht="36" customHeight="1">
      <c r="A132" s="32"/>
      <c r="B132" s="10"/>
      <c r="C132" s="39"/>
      <c r="D132" s="12"/>
      <c r="E132" s="40"/>
      <c r="F132" s="10"/>
      <c r="G132" s="10"/>
      <c r="H132" s="9"/>
      <c r="I132" s="12"/>
      <c r="J132" s="10"/>
      <c r="K132" s="39"/>
      <c r="L132" s="40"/>
      <c r="M132" s="10"/>
      <c r="N132" s="10"/>
      <c r="O132" s="9"/>
      <c r="P132" s="10"/>
      <c r="Q132" s="10"/>
    </row>
    <row r="133" spans="1:17" ht="36" customHeight="1">
      <c r="A133" s="32"/>
      <c r="B133" s="10"/>
      <c r="C133" s="39"/>
      <c r="D133" s="12"/>
      <c r="E133" s="40"/>
      <c r="F133" s="10"/>
      <c r="G133" s="10"/>
      <c r="H133" s="9"/>
      <c r="I133" s="12"/>
      <c r="J133" s="10"/>
      <c r="K133" s="39"/>
      <c r="L133" s="40"/>
      <c r="M133" s="10"/>
      <c r="N133" s="10"/>
      <c r="O133" s="9"/>
      <c r="P133" s="10"/>
      <c r="Q133" s="10"/>
    </row>
    <row r="134" spans="1:17" ht="36" customHeight="1">
      <c r="A134" s="32"/>
      <c r="B134" s="10"/>
      <c r="C134" s="39"/>
      <c r="D134" s="12"/>
      <c r="E134" s="40"/>
      <c r="F134" s="10"/>
      <c r="G134" s="10"/>
      <c r="H134" s="9"/>
      <c r="I134" s="12"/>
      <c r="J134" s="10"/>
      <c r="K134" s="39"/>
      <c r="L134" s="40"/>
      <c r="M134" s="10"/>
      <c r="N134" s="10"/>
      <c r="O134" s="9"/>
      <c r="P134" s="10"/>
      <c r="Q134" s="10"/>
    </row>
    <row r="135" spans="1:17" ht="36" customHeight="1">
      <c r="A135" s="32"/>
      <c r="B135" s="10"/>
      <c r="C135" s="39"/>
      <c r="D135" s="12"/>
      <c r="E135" s="40"/>
      <c r="F135" s="10"/>
      <c r="G135" s="10"/>
      <c r="H135" s="9"/>
      <c r="I135" s="12"/>
      <c r="J135" s="10"/>
      <c r="K135" s="39"/>
      <c r="L135" s="40"/>
      <c r="M135" s="10"/>
      <c r="N135" s="10"/>
      <c r="O135" s="9"/>
      <c r="P135" s="10"/>
      <c r="Q135" s="10"/>
    </row>
    <row r="136" spans="1:17" ht="36" customHeight="1">
      <c r="A136" s="32"/>
      <c r="B136" s="10"/>
      <c r="C136" s="39"/>
      <c r="D136" s="12"/>
      <c r="E136" s="40"/>
      <c r="F136" s="10"/>
      <c r="G136" s="10"/>
      <c r="H136" s="9"/>
      <c r="I136" s="12"/>
      <c r="J136" s="10"/>
      <c r="K136" s="39"/>
      <c r="L136" s="40"/>
      <c r="M136" s="10"/>
      <c r="N136" s="10"/>
      <c r="O136" s="9"/>
      <c r="P136" s="10"/>
      <c r="Q136" s="10"/>
    </row>
    <row r="137" spans="1:17" ht="36" customHeight="1">
      <c r="A137" s="32"/>
      <c r="B137" s="10"/>
      <c r="C137" s="39"/>
      <c r="D137" s="12"/>
      <c r="E137" s="40"/>
      <c r="F137" s="10"/>
      <c r="G137" s="10"/>
      <c r="H137" s="9"/>
      <c r="I137" s="12"/>
      <c r="J137" s="10"/>
      <c r="K137" s="39"/>
      <c r="L137" s="40"/>
      <c r="M137" s="10"/>
      <c r="N137" s="10"/>
      <c r="O137" s="9"/>
      <c r="P137" s="10"/>
      <c r="Q137" s="10"/>
    </row>
    <row r="138" spans="1:17" ht="36" customHeight="1">
      <c r="A138" s="32"/>
      <c r="B138" s="10"/>
      <c r="C138" s="39"/>
      <c r="D138" s="12"/>
      <c r="E138" s="40"/>
      <c r="F138" s="10"/>
      <c r="G138" s="10"/>
      <c r="H138" s="9"/>
      <c r="I138" s="12"/>
      <c r="J138" s="10"/>
      <c r="K138" s="39"/>
      <c r="L138" s="40"/>
      <c r="M138" s="10"/>
      <c r="N138" s="10"/>
      <c r="O138" s="9"/>
      <c r="P138" s="10"/>
      <c r="Q138" s="10"/>
    </row>
    <row r="139" spans="1:17" ht="36" customHeight="1">
      <c r="A139" s="32"/>
      <c r="B139" s="10"/>
      <c r="C139" s="39"/>
      <c r="D139" s="12"/>
      <c r="E139" s="40"/>
      <c r="F139" s="10"/>
      <c r="G139" s="10"/>
      <c r="H139" s="9"/>
      <c r="I139" s="12"/>
      <c r="J139" s="10"/>
      <c r="K139" s="39"/>
      <c r="L139" s="40"/>
      <c r="M139" s="10"/>
      <c r="N139" s="10"/>
      <c r="O139" s="9"/>
      <c r="P139" s="10"/>
      <c r="Q139" s="10"/>
    </row>
    <row r="140" spans="1:17" ht="36" customHeight="1">
      <c r="A140" s="32"/>
      <c r="B140" s="10"/>
      <c r="C140" s="39"/>
      <c r="D140" s="12"/>
      <c r="E140" s="40"/>
      <c r="F140" s="10"/>
      <c r="G140" s="10"/>
      <c r="H140" s="9"/>
      <c r="I140" s="12"/>
      <c r="J140" s="10"/>
      <c r="K140" s="39"/>
      <c r="L140" s="40"/>
      <c r="M140" s="10"/>
      <c r="N140" s="10"/>
      <c r="O140" s="9"/>
      <c r="P140" s="10"/>
      <c r="Q140" s="10"/>
    </row>
    <row r="141" spans="1:17" ht="36" customHeight="1">
      <c r="A141" s="32"/>
      <c r="B141" s="10"/>
      <c r="C141" s="39"/>
      <c r="D141" s="12"/>
      <c r="E141" s="40"/>
      <c r="F141" s="10"/>
      <c r="G141" s="10"/>
      <c r="H141" s="9"/>
      <c r="I141" s="12"/>
      <c r="J141" s="10"/>
      <c r="K141" s="39"/>
      <c r="L141" s="40"/>
      <c r="M141" s="10"/>
      <c r="N141" s="10"/>
      <c r="O141" s="9"/>
      <c r="P141" s="10"/>
      <c r="Q141" s="10"/>
    </row>
    <row r="142" spans="1:17" ht="36" customHeight="1">
      <c r="A142" s="32"/>
      <c r="B142" s="10"/>
      <c r="C142" s="39"/>
      <c r="D142" s="12"/>
      <c r="E142" s="40"/>
      <c r="F142" s="10"/>
      <c r="G142" s="10"/>
      <c r="H142" s="9"/>
      <c r="I142" s="12"/>
      <c r="J142" s="10"/>
      <c r="K142" s="39"/>
      <c r="L142" s="40"/>
      <c r="M142" s="10"/>
      <c r="N142" s="10"/>
      <c r="O142" s="9"/>
      <c r="P142" s="10"/>
      <c r="Q142" s="10"/>
    </row>
    <row r="143" spans="1:17" ht="36" customHeight="1">
      <c r="A143" s="32"/>
      <c r="B143" s="10"/>
      <c r="C143" s="39"/>
      <c r="D143" s="12"/>
      <c r="E143" s="40"/>
      <c r="F143" s="10"/>
      <c r="G143" s="10"/>
      <c r="H143" s="9"/>
      <c r="I143" s="12"/>
      <c r="J143" s="10"/>
      <c r="K143" s="39"/>
      <c r="L143" s="40"/>
      <c r="M143" s="10"/>
      <c r="N143" s="10"/>
      <c r="O143" s="9"/>
      <c r="P143" s="10"/>
      <c r="Q143" s="10"/>
    </row>
    <row r="144" spans="1:17" ht="36" customHeight="1">
      <c r="A144" s="32"/>
      <c r="B144" s="10"/>
      <c r="C144" s="39"/>
      <c r="D144" s="12"/>
      <c r="E144" s="40"/>
      <c r="F144" s="10"/>
      <c r="G144" s="10"/>
      <c r="H144" s="9"/>
      <c r="I144" s="12"/>
      <c r="J144" s="10"/>
      <c r="K144" s="39"/>
      <c r="L144" s="40"/>
      <c r="M144" s="10"/>
      <c r="N144" s="10"/>
      <c r="O144" s="9"/>
      <c r="P144" s="10"/>
      <c r="Q144" s="10"/>
    </row>
    <row r="145" spans="1:17" ht="36" customHeight="1">
      <c r="A145" s="32"/>
      <c r="B145" s="10"/>
      <c r="C145" s="39"/>
      <c r="D145" s="12"/>
      <c r="E145" s="40"/>
      <c r="F145" s="10"/>
      <c r="G145" s="10"/>
      <c r="H145" s="9"/>
      <c r="I145" s="12"/>
      <c r="J145" s="10"/>
      <c r="K145" s="39"/>
      <c r="L145" s="40"/>
      <c r="M145" s="10"/>
      <c r="N145" s="10"/>
      <c r="O145" s="9"/>
      <c r="P145" s="10"/>
      <c r="Q145" s="10"/>
    </row>
    <row r="146" spans="1:17" ht="36" customHeight="1">
      <c r="A146" s="32"/>
      <c r="B146" s="10"/>
      <c r="C146" s="39"/>
      <c r="D146" s="12"/>
      <c r="E146" s="40"/>
      <c r="F146" s="10"/>
      <c r="G146" s="10"/>
      <c r="H146" s="9"/>
      <c r="I146" s="12"/>
      <c r="J146" s="10"/>
      <c r="K146" s="39"/>
      <c r="L146" s="40"/>
      <c r="M146" s="10"/>
      <c r="N146" s="10"/>
      <c r="O146" s="9"/>
      <c r="P146" s="10"/>
      <c r="Q146" s="10"/>
    </row>
    <row r="147" spans="1:17" ht="36" customHeight="1">
      <c r="A147" s="32"/>
      <c r="B147" s="10"/>
      <c r="C147" s="39"/>
      <c r="D147" s="12"/>
      <c r="E147" s="40"/>
      <c r="F147" s="10"/>
      <c r="G147" s="10"/>
      <c r="H147" s="9"/>
      <c r="I147" s="12"/>
      <c r="J147" s="10"/>
      <c r="K147" s="39"/>
      <c r="L147" s="40"/>
      <c r="M147" s="10"/>
      <c r="N147" s="10"/>
      <c r="O147" s="9"/>
      <c r="P147" s="10"/>
      <c r="Q147" s="10"/>
    </row>
    <row r="148" spans="1:17" ht="36" customHeight="1">
      <c r="A148" s="32"/>
      <c r="B148" s="10"/>
      <c r="C148" s="39"/>
      <c r="D148" s="12"/>
      <c r="E148" s="40"/>
      <c r="F148" s="10"/>
      <c r="G148" s="10"/>
      <c r="H148" s="9"/>
      <c r="I148" s="12"/>
      <c r="J148" s="10"/>
      <c r="K148" s="39"/>
      <c r="L148" s="40"/>
      <c r="M148" s="10"/>
      <c r="N148" s="10"/>
      <c r="O148" s="9"/>
      <c r="P148" s="10"/>
      <c r="Q148" s="10"/>
    </row>
    <row r="149" spans="1:17" ht="36" customHeight="1">
      <c r="A149" s="32"/>
      <c r="B149" s="10"/>
      <c r="C149" s="39"/>
      <c r="D149" s="12"/>
      <c r="E149" s="40"/>
      <c r="F149" s="10"/>
      <c r="G149" s="10"/>
      <c r="H149" s="9"/>
      <c r="I149" s="12"/>
      <c r="J149" s="10"/>
      <c r="K149" s="39"/>
      <c r="L149" s="40"/>
      <c r="M149" s="10"/>
      <c r="N149" s="10"/>
      <c r="O149" s="9"/>
      <c r="P149" s="10"/>
      <c r="Q149" s="10"/>
    </row>
    <row r="150" spans="1:17" ht="36" customHeight="1">
      <c r="A150" s="32"/>
      <c r="B150" s="10"/>
      <c r="C150" s="39"/>
      <c r="D150" s="10"/>
      <c r="E150" s="40"/>
      <c r="F150" s="10"/>
      <c r="G150" s="10"/>
      <c r="H150" s="9"/>
      <c r="I150" s="12"/>
      <c r="J150" s="10"/>
      <c r="K150" s="39"/>
      <c r="L150" s="40"/>
      <c r="M150" s="10"/>
      <c r="N150" s="10"/>
      <c r="O150" s="9"/>
      <c r="P150" s="10"/>
      <c r="Q150" s="10"/>
    </row>
    <row r="151" spans="1:17" ht="36" customHeight="1">
      <c r="A151" s="32"/>
      <c r="B151" s="10"/>
      <c r="C151" s="39"/>
      <c r="D151" s="12"/>
      <c r="E151" s="40"/>
      <c r="F151" s="10"/>
      <c r="G151" s="10"/>
      <c r="H151" s="9"/>
      <c r="I151" s="12"/>
      <c r="J151" s="10"/>
      <c r="K151" s="39"/>
      <c r="L151" s="40"/>
      <c r="M151" s="10"/>
      <c r="N151" s="10"/>
      <c r="O151" s="9"/>
      <c r="P151" s="10"/>
      <c r="Q151" s="10"/>
    </row>
    <row r="152" spans="1:17" ht="36" customHeight="1">
      <c r="A152" s="32"/>
      <c r="B152" s="10"/>
      <c r="C152" s="39"/>
      <c r="D152" s="12"/>
      <c r="E152" s="40"/>
      <c r="F152" s="10"/>
      <c r="G152" s="10"/>
      <c r="H152" s="9"/>
      <c r="I152" s="12"/>
      <c r="J152" s="10"/>
      <c r="K152" s="39"/>
      <c r="L152" s="40"/>
      <c r="M152" s="10"/>
      <c r="N152" s="10"/>
      <c r="O152" s="9"/>
      <c r="P152" s="10"/>
      <c r="Q152" s="10"/>
    </row>
    <row r="153" spans="1:17" ht="36" customHeight="1">
      <c r="A153" s="32"/>
      <c r="B153" s="10"/>
      <c r="C153" s="39"/>
      <c r="D153" s="12"/>
      <c r="E153" s="40"/>
      <c r="F153" s="10"/>
      <c r="G153" s="10"/>
      <c r="H153" s="9"/>
      <c r="I153" s="12"/>
      <c r="J153" s="10"/>
      <c r="K153" s="39"/>
      <c r="L153" s="40"/>
      <c r="M153" s="10"/>
      <c r="N153" s="10"/>
      <c r="O153" s="9"/>
      <c r="P153" s="10"/>
      <c r="Q153" s="10"/>
    </row>
    <row r="154" spans="1:17" ht="36" customHeight="1">
      <c r="A154" s="32"/>
      <c r="B154" s="10"/>
      <c r="C154" s="39"/>
      <c r="D154" s="12"/>
      <c r="E154" s="40"/>
      <c r="F154" s="10"/>
      <c r="G154" s="10"/>
      <c r="H154" s="9"/>
      <c r="I154" s="12"/>
      <c r="J154" s="10"/>
      <c r="K154" s="39"/>
      <c r="L154" s="40"/>
      <c r="M154" s="10"/>
      <c r="N154" s="10"/>
      <c r="O154" s="9"/>
      <c r="P154" s="10"/>
      <c r="Q154" s="10"/>
    </row>
    <row r="155" spans="1:17" ht="36" customHeight="1">
      <c r="A155" s="32"/>
      <c r="B155" s="10"/>
      <c r="C155" s="39"/>
      <c r="D155" s="12"/>
      <c r="E155" s="40"/>
      <c r="F155" s="10"/>
      <c r="G155" s="10"/>
      <c r="H155" s="9"/>
      <c r="I155" s="12"/>
      <c r="J155" s="10"/>
      <c r="K155" s="39"/>
      <c r="L155" s="40"/>
      <c r="M155" s="10"/>
      <c r="N155" s="10"/>
      <c r="O155" s="9"/>
      <c r="P155" s="10"/>
      <c r="Q155" s="10"/>
    </row>
    <row r="156" spans="1:17" ht="36" customHeight="1">
      <c r="A156" s="32"/>
      <c r="B156" s="10"/>
      <c r="C156" s="39"/>
      <c r="D156" s="12"/>
      <c r="E156" s="40"/>
      <c r="F156" s="10"/>
      <c r="G156" s="10"/>
      <c r="H156" s="9"/>
      <c r="I156" s="12"/>
      <c r="J156" s="10"/>
      <c r="K156" s="39"/>
      <c r="L156" s="40"/>
      <c r="M156" s="10"/>
      <c r="N156" s="10"/>
      <c r="O156" s="9"/>
      <c r="P156" s="10"/>
      <c r="Q156" s="10"/>
    </row>
    <row r="157" spans="1:17" ht="36" customHeight="1">
      <c r="A157" s="32"/>
      <c r="B157" s="10"/>
      <c r="C157" s="39"/>
      <c r="D157" s="12"/>
      <c r="E157" s="40"/>
      <c r="F157" s="10"/>
      <c r="G157" s="10"/>
      <c r="H157" s="9"/>
      <c r="I157" s="12"/>
      <c r="J157" s="10"/>
      <c r="K157" s="39"/>
      <c r="L157" s="40"/>
      <c r="M157" s="10"/>
      <c r="N157" s="10"/>
      <c r="O157" s="9"/>
      <c r="P157" s="10"/>
      <c r="Q157" s="10"/>
    </row>
    <row r="158" spans="1:17" ht="36" customHeight="1">
      <c r="A158" s="32"/>
      <c r="B158" s="10"/>
      <c r="C158" s="39"/>
      <c r="D158" s="12"/>
      <c r="E158" s="40"/>
      <c r="F158" s="10"/>
      <c r="G158" s="10"/>
      <c r="H158" s="9"/>
      <c r="I158" s="12"/>
      <c r="J158" s="10"/>
      <c r="K158" s="39"/>
      <c r="L158" s="40"/>
      <c r="M158" s="10"/>
      <c r="N158" s="10"/>
      <c r="O158" s="9"/>
      <c r="P158" s="10"/>
      <c r="Q158" s="10"/>
    </row>
    <row r="159" spans="1:17" ht="36" customHeight="1">
      <c r="A159" s="32"/>
      <c r="B159" s="10"/>
      <c r="C159" s="39"/>
      <c r="D159" s="12"/>
      <c r="E159" s="40"/>
      <c r="F159" s="10"/>
      <c r="G159" s="10"/>
      <c r="H159" s="9"/>
      <c r="I159" s="12"/>
      <c r="J159" s="10"/>
      <c r="K159" s="39"/>
      <c r="L159" s="40"/>
      <c r="M159" s="10"/>
      <c r="N159" s="10"/>
      <c r="O159" s="9"/>
      <c r="P159" s="10"/>
      <c r="Q159" s="10"/>
    </row>
    <row r="160" spans="1:17" ht="36" customHeight="1">
      <c r="A160" s="32"/>
      <c r="B160" s="10"/>
      <c r="C160" s="39"/>
      <c r="D160" s="10"/>
      <c r="E160" s="40"/>
      <c r="F160" s="10"/>
      <c r="G160" s="10"/>
      <c r="H160" s="9"/>
      <c r="I160" s="12"/>
      <c r="J160" s="10"/>
      <c r="K160" s="39"/>
      <c r="L160" s="40"/>
      <c r="M160" s="10"/>
      <c r="N160" s="10"/>
      <c r="O160" s="9"/>
      <c r="P160" s="10"/>
      <c r="Q160" s="10"/>
    </row>
    <row r="161" spans="1:17" ht="36" customHeight="1">
      <c r="A161" s="32"/>
      <c r="B161" s="10"/>
      <c r="C161" s="39"/>
      <c r="D161" s="12"/>
      <c r="E161" s="40"/>
      <c r="F161" s="10"/>
      <c r="G161" s="10"/>
      <c r="H161" s="9"/>
      <c r="I161" s="12"/>
      <c r="J161" s="10"/>
      <c r="K161" s="39"/>
      <c r="L161" s="40"/>
      <c r="M161" s="10"/>
      <c r="N161" s="10"/>
      <c r="O161" s="9"/>
      <c r="P161" s="10"/>
      <c r="Q161" s="10"/>
    </row>
    <row r="162" spans="1:17" ht="36" customHeight="1">
      <c r="A162" s="32"/>
      <c r="B162" s="10"/>
      <c r="C162" s="39"/>
      <c r="D162" s="12"/>
      <c r="E162" s="40"/>
      <c r="F162" s="10"/>
      <c r="G162" s="10"/>
      <c r="H162" s="12"/>
      <c r="I162" s="12"/>
      <c r="J162" s="10"/>
      <c r="K162" s="39"/>
      <c r="L162" s="40"/>
      <c r="M162" s="10"/>
      <c r="N162" s="10"/>
      <c r="O162" s="9"/>
      <c r="P162" s="10"/>
      <c r="Q162" s="10"/>
    </row>
    <row r="163" spans="1:17" ht="36" customHeight="1">
      <c r="A163" s="32"/>
      <c r="B163" s="10"/>
      <c r="C163" s="39"/>
      <c r="D163" s="10"/>
      <c r="E163" s="40"/>
      <c r="F163" s="10"/>
      <c r="G163" s="10"/>
      <c r="H163" s="9"/>
      <c r="I163" s="12"/>
      <c r="J163" s="10"/>
      <c r="K163" s="39"/>
      <c r="L163" s="40"/>
      <c r="M163" s="10"/>
      <c r="N163" s="10"/>
      <c r="O163" s="9"/>
      <c r="P163" s="10"/>
      <c r="Q163" s="10"/>
    </row>
    <row r="164" spans="1:17" ht="36" customHeight="1">
      <c r="A164" s="32"/>
      <c r="B164" s="10"/>
      <c r="C164" s="39"/>
      <c r="D164" s="12"/>
      <c r="E164" s="40"/>
      <c r="F164" s="10"/>
      <c r="G164" s="10"/>
      <c r="H164" s="9"/>
      <c r="I164" s="12"/>
      <c r="J164" s="10"/>
      <c r="K164" s="39"/>
      <c r="L164" s="40"/>
      <c r="M164" s="10"/>
      <c r="N164" s="10"/>
      <c r="O164" s="9"/>
      <c r="P164" s="10"/>
      <c r="Q164" s="10"/>
    </row>
    <row r="165" spans="1:17" ht="36" customHeight="1">
      <c r="A165" s="32"/>
      <c r="B165" s="10"/>
      <c r="C165" s="39"/>
      <c r="D165" s="12"/>
      <c r="E165" s="40"/>
      <c r="F165" s="10"/>
      <c r="G165" s="10"/>
      <c r="H165" s="9"/>
      <c r="I165" s="12"/>
      <c r="J165" s="10"/>
      <c r="K165" s="39"/>
      <c r="L165" s="40"/>
      <c r="M165" s="10"/>
      <c r="N165" s="10"/>
      <c r="O165" s="9"/>
      <c r="P165" s="10"/>
      <c r="Q165" s="10"/>
    </row>
    <row r="166" spans="1:17" ht="36" customHeight="1">
      <c r="A166" s="32"/>
      <c r="B166" s="10"/>
      <c r="C166" s="39"/>
      <c r="D166" s="12"/>
      <c r="E166" s="40"/>
      <c r="F166" s="10"/>
      <c r="G166" s="10"/>
      <c r="H166" s="9"/>
      <c r="I166" s="12"/>
      <c r="J166" s="10"/>
      <c r="K166" s="39"/>
      <c r="L166" s="40"/>
      <c r="M166" s="10"/>
      <c r="N166" s="10"/>
      <c r="O166" s="9"/>
      <c r="P166" s="10"/>
      <c r="Q166" s="10"/>
    </row>
    <row r="167" spans="1:17" ht="36" customHeight="1">
      <c r="A167" s="32"/>
      <c r="B167" s="10"/>
      <c r="C167" s="39"/>
      <c r="D167" s="12"/>
      <c r="E167" s="40"/>
      <c r="F167" s="10"/>
      <c r="G167" s="10"/>
      <c r="H167" s="9"/>
      <c r="I167" s="12"/>
      <c r="J167" s="10"/>
      <c r="K167" s="39"/>
      <c r="L167" s="40"/>
      <c r="M167" s="10"/>
      <c r="N167" s="10"/>
      <c r="O167" s="9"/>
      <c r="P167" s="10"/>
      <c r="Q167" s="10"/>
    </row>
    <row r="168" spans="1:17" ht="36" customHeight="1">
      <c r="A168" s="32"/>
      <c r="B168" s="10"/>
      <c r="C168" s="39"/>
      <c r="D168" s="12"/>
      <c r="E168" s="40"/>
      <c r="F168" s="10"/>
      <c r="G168" s="10"/>
      <c r="H168" s="9"/>
      <c r="I168" s="12"/>
      <c r="J168" s="12"/>
      <c r="K168" s="39"/>
      <c r="L168" s="40"/>
      <c r="M168" s="10"/>
      <c r="N168" s="10"/>
      <c r="O168" s="9"/>
      <c r="P168" s="10"/>
      <c r="Q168" s="10"/>
    </row>
    <row r="169" spans="1:17" ht="36" customHeight="1">
      <c r="A169" s="32"/>
      <c r="B169" s="10"/>
      <c r="C169" s="39"/>
      <c r="D169" s="12"/>
      <c r="E169" s="40"/>
      <c r="F169" s="10"/>
      <c r="G169" s="10"/>
      <c r="H169" s="9"/>
      <c r="I169" s="12"/>
      <c r="J169" s="10"/>
      <c r="K169" s="39"/>
      <c r="L169" s="40"/>
      <c r="M169" s="10"/>
      <c r="N169" s="10"/>
      <c r="O169" s="9"/>
      <c r="P169" s="10"/>
      <c r="Q169" s="10"/>
    </row>
    <row r="170" spans="1:17" ht="36" customHeight="1">
      <c r="A170" s="32"/>
      <c r="B170" s="10"/>
      <c r="C170" s="39"/>
      <c r="D170" s="12"/>
      <c r="E170" s="40"/>
      <c r="F170" s="10"/>
      <c r="G170" s="10"/>
      <c r="H170" s="10"/>
      <c r="I170" s="12"/>
      <c r="J170" s="10"/>
      <c r="K170" s="39"/>
      <c r="L170" s="40"/>
      <c r="M170" s="10"/>
      <c r="N170" s="10"/>
      <c r="O170" s="9"/>
      <c r="P170" s="10"/>
      <c r="Q170" s="10"/>
    </row>
    <row r="171" spans="1:17" ht="36" customHeight="1">
      <c r="A171" s="32"/>
      <c r="B171" s="10"/>
      <c r="C171" s="39"/>
      <c r="D171" s="12"/>
      <c r="E171" s="40"/>
      <c r="F171" s="10"/>
      <c r="G171" s="10"/>
      <c r="H171" s="9"/>
      <c r="I171" s="12"/>
      <c r="J171" s="10"/>
      <c r="K171" s="39"/>
      <c r="L171" s="40"/>
      <c r="M171" s="10"/>
      <c r="N171" s="10"/>
      <c r="O171" s="9"/>
      <c r="P171" s="10"/>
      <c r="Q171" s="10"/>
    </row>
    <row r="172" spans="1:17" ht="36" customHeight="1">
      <c r="A172" s="32"/>
      <c r="B172" s="10"/>
      <c r="C172" s="39"/>
      <c r="D172" s="12"/>
      <c r="E172" s="40"/>
      <c r="F172" s="10"/>
      <c r="G172" s="10"/>
      <c r="H172" s="9"/>
      <c r="I172" s="12"/>
      <c r="J172" s="10"/>
      <c r="K172" s="39"/>
      <c r="L172" s="40"/>
      <c r="M172" s="10"/>
      <c r="N172" s="10"/>
      <c r="O172" s="9"/>
      <c r="P172" s="10"/>
      <c r="Q172" s="10"/>
    </row>
    <row r="173" spans="1:17" ht="36" customHeight="1">
      <c r="A173" s="32"/>
      <c r="B173" s="10"/>
      <c r="C173" s="39"/>
      <c r="D173" s="12"/>
      <c r="E173" s="40"/>
      <c r="F173" s="10"/>
      <c r="G173" s="10"/>
      <c r="H173" s="9"/>
      <c r="I173" s="12"/>
      <c r="J173" s="10"/>
      <c r="K173" s="39"/>
      <c r="L173" s="40"/>
      <c r="M173" s="10"/>
      <c r="N173" s="10"/>
      <c r="O173" s="9"/>
      <c r="P173" s="10"/>
      <c r="Q173" s="10"/>
    </row>
    <row r="174" spans="1:17" ht="36" customHeight="1">
      <c r="A174" s="32"/>
      <c r="B174" s="10"/>
      <c r="C174" s="39"/>
      <c r="D174" s="12"/>
      <c r="E174" s="40"/>
      <c r="F174" s="10"/>
      <c r="G174" s="10"/>
      <c r="H174" s="9"/>
      <c r="I174" s="12"/>
      <c r="J174" s="10"/>
      <c r="K174" s="39"/>
      <c r="L174" s="40"/>
      <c r="M174" s="10"/>
      <c r="N174" s="10"/>
      <c r="O174" s="9"/>
      <c r="P174" s="10"/>
      <c r="Q174" s="10"/>
    </row>
    <row r="175" spans="1:17" ht="36" customHeight="1">
      <c r="A175" s="32"/>
      <c r="B175" s="10"/>
      <c r="C175" s="39"/>
      <c r="D175" s="12"/>
      <c r="E175" s="40"/>
      <c r="F175" s="10"/>
      <c r="G175" s="10"/>
      <c r="H175" s="9"/>
      <c r="I175" s="12"/>
      <c r="J175" s="10"/>
      <c r="K175" s="39"/>
      <c r="L175" s="40"/>
      <c r="M175" s="10"/>
      <c r="N175" s="10"/>
      <c r="O175" s="9"/>
      <c r="P175" s="10"/>
      <c r="Q175" s="10"/>
    </row>
    <row r="176" spans="1:17" ht="36" customHeight="1">
      <c r="A176" s="32"/>
      <c r="B176" s="10"/>
      <c r="C176" s="39"/>
      <c r="D176" s="12"/>
      <c r="E176" s="40"/>
      <c r="F176" s="10"/>
      <c r="G176" s="10"/>
      <c r="H176" s="9"/>
      <c r="I176" s="12"/>
      <c r="J176" s="10"/>
      <c r="K176" s="39"/>
      <c r="L176" s="40"/>
      <c r="M176" s="10"/>
      <c r="N176" s="10"/>
      <c r="O176" s="9"/>
      <c r="P176" s="10"/>
      <c r="Q176" s="10"/>
    </row>
    <row r="177" spans="1:17" ht="36" customHeight="1">
      <c r="A177" s="32"/>
      <c r="B177" s="10"/>
      <c r="C177" s="39"/>
      <c r="D177" s="12"/>
      <c r="E177" s="40"/>
      <c r="F177" s="10"/>
      <c r="G177" s="10"/>
      <c r="H177" s="9"/>
      <c r="I177" s="12"/>
      <c r="J177" s="10"/>
      <c r="K177" s="39"/>
      <c r="L177" s="40"/>
      <c r="M177" s="10"/>
      <c r="N177" s="10"/>
      <c r="O177" s="9"/>
      <c r="P177" s="10"/>
      <c r="Q177" s="10"/>
    </row>
    <row r="178" spans="1:17" ht="36" customHeight="1">
      <c r="A178" s="32"/>
      <c r="B178" s="10"/>
      <c r="C178" s="39"/>
      <c r="D178" s="12"/>
      <c r="E178" s="40"/>
      <c r="F178" s="10"/>
      <c r="G178" s="10"/>
      <c r="H178" s="9"/>
      <c r="I178" s="12"/>
      <c r="J178" s="10"/>
      <c r="K178" s="39"/>
      <c r="L178" s="40"/>
      <c r="M178" s="10"/>
      <c r="N178" s="10"/>
      <c r="O178" s="9"/>
      <c r="P178" s="10"/>
      <c r="Q178" s="10"/>
    </row>
    <row r="179" spans="1:17" ht="36" customHeight="1">
      <c r="A179" s="32"/>
      <c r="B179" s="10"/>
      <c r="C179" s="39"/>
      <c r="D179" s="12"/>
      <c r="E179" s="40"/>
      <c r="F179" s="10"/>
      <c r="G179" s="10"/>
      <c r="H179" s="9"/>
      <c r="I179" s="12"/>
      <c r="J179" s="10"/>
      <c r="K179" s="39"/>
      <c r="L179" s="40"/>
      <c r="M179" s="10"/>
      <c r="N179" s="10"/>
      <c r="O179" s="9"/>
      <c r="P179" s="10"/>
      <c r="Q179" s="10"/>
    </row>
    <row r="180" spans="1:17" ht="36" customHeight="1">
      <c r="A180" s="32"/>
      <c r="B180" s="10"/>
      <c r="C180" s="39"/>
      <c r="D180" s="12"/>
      <c r="E180" s="40"/>
      <c r="F180" s="10"/>
      <c r="G180" s="10"/>
      <c r="H180" s="9"/>
      <c r="I180" s="12"/>
      <c r="J180" s="10"/>
      <c r="K180" s="39"/>
      <c r="L180" s="40"/>
      <c r="M180" s="10"/>
      <c r="N180" s="10"/>
      <c r="O180" s="9"/>
      <c r="P180" s="10"/>
      <c r="Q180" s="10"/>
    </row>
    <row r="181" spans="1:17" ht="36" customHeight="1">
      <c r="A181" s="32"/>
      <c r="B181" s="10"/>
      <c r="C181" s="39"/>
      <c r="D181" s="12"/>
      <c r="E181" s="40"/>
      <c r="F181" s="10"/>
      <c r="G181" s="10"/>
      <c r="H181" s="9"/>
      <c r="I181" s="12"/>
      <c r="J181" s="10"/>
      <c r="K181" s="39"/>
      <c r="L181" s="40"/>
      <c r="M181" s="10"/>
      <c r="N181" s="10"/>
      <c r="O181" s="9"/>
      <c r="P181" s="10"/>
      <c r="Q181" s="10"/>
    </row>
    <row r="182" spans="1:17" ht="36" customHeight="1">
      <c r="A182" s="32"/>
      <c r="B182" s="10"/>
      <c r="C182" s="39"/>
      <c r="D182" s="12"/>
      <c r="E182" s="40"/>
      <c r="F182" s="10"/>
      <c r="G182" s="10"/>
      <c r="H182" s="9"/>
      <c r="I182" s="12"/>
      <c r="J182" s="10"/>
      <c r="K182" s="39"/>
      <c r="L182" s="40"/>
      <c r="M182" s="10"/>
      <c r="N182" s="10"/>
      <c r="O182" s="9"/>
      <c r="P182" s="10"/>
      <c r="Q182" s="10"/>
    </row>
    <row r="183" spans="1:17" ht="36" customHeight="1">
      <c r="A183" s="32"/>
      <c r="B183" s="10"/>
      <c r="C183" s="39"/>
      <c r="D183" s="12"/>
      <c r="E183" s="40"/>
      <c r="F183" s="10"/>
      <c r="G183" s="10"/>
      <c r="H183" s="9"/>
      <c r="I183" s="12"/>
      <c r="J183" s="10"/>
      <c r="K183" s="39"/>
      <c r="L183" s="40"/>
      <c r="M183" s="10"/>
      <c r="N183" s="10"/>
      <c r="O183" s="9"/>
      <c r="P183" s="10"/>
      <c r="Q183" s="10"/>
    </row>
    <row r="184" spans="1:17" ht="36" customHeight="1">
      <c r="A184" s="32"/>
      <c r="B184" s="10"/>
      <c r="C184" s="39"/>
      <c r="D184" s="12"/>
      <c r="E184" s="40"/>
      <c r="F184" s="10"/>
      <c r="G184" s="10"/>
      <c r="H184" s="9"/>
      <c r="I184" s="12"/>
      <c r="J184" s="12"/>
      <c r="K184" s="39"/>
      <c r="L184" s="40"/>
      <c r="M184" s="10"/>
      <c r="N184" s="10"/>
      <c r="O184" s="9"/>
      <c r="P184" s="10"/>
      <c r="Q184" s="10"/>
    </row>
    <row r="185" spans="1:17" ht="36" customHeight="1">
      <c r="A185" s="32"/>
      <c r="B185" s="10"/>
      <c r="C185" s="39"/>
      <c r="D185" s="12"/>
      <c r="E185" s="40"/>
      <c r="F185" s="10"/>
      <c r="G185" s="10"/>
      <c r="H185" s="12"/>
      <c r="I185" s="12"/>
      <c r="J185" s="10"/>
      <c r="K185" s="39"/>
      <c r="L185" s="40"/>
      <c r="M185" s="10"/>
      <c r="N185" s="10"/>
      <c r="O185" s="9"/>
      <c r="P185" s="10"/>
      <c r="Q185" s="10"/>
    </row>
    <row r="186" spans="1:17" ht="36" customHeight="1">
      <c r="A186" s="32"/>
      <c r="B186" s="10"/>
      <c r="C186" s="39"/>
      <c r="D186" s="12"/>
      <c r="E186" s="40"/>
      <c r="F186" s="10"/>
      <c r="G186" s="10"/>
      <c r="H186" s="9"/>
      <c r="I186" s="12"/>
      <c r="J186" s="10"/>
      <c r="K186" s="39"/>
      <c r="L186" s="40"/>
      <c r="M186" s="10"/>
      <c r="N186" s="10"/>
      <c r="O186" s="9"/>
      <c r="P186" s="10"/>
      <c r="Q186" s="10"/>
    </row>
    <row r="187" spans="1:17" ht="36" customHeight="1">
      <c r="A187" s="32"/>
      <c r="B187" s="10"/>
      <c r="C187" s="39"/>
      <c r="D187" s="12"/>
      <c r="E187" s="40"/>
      <c r="F187" s="10"/>
      <c r="G187" s="10"/>
      <c r="H187" s="9"/>
      <c r="I187" s="12"/>
      <c r="J187" s="10"/>
      <c r="K187" s="39"/>
      <c r="L187" s="40"/>
      <c r="M187" s="10"/>
      <c r="N187" s="10"/>
      <c r="O187" s="9"/>
      <c r="P187" s="10"/>
      <c r="Q187" s="10"/>
    </row>
    <row r="188" spans="1:17" ht="36" customHeight="1">
      <c r="A188" s="32"/>
      <c r="B188" s="10"/>
      <c r="C188" s="39"/>
      <c r="D188" s="12"/>
      <c r="E188" s="40"/>
      <c r="F188" s="10"/>
      <c r="G188" s="10"/>
      <c r="H188" s="9"/>
      <c r="I188" s="12"/>
      <c r="J188" s="10"/>
      <c r="K188" s="39"/>
      <c r="L188" s="40"/>
      <c r="M188" s="10"/>
      <c r="N188" s="10"/>
      <c r="O188" s="9"/>
      <c r="P188" s="10"/>
      <c r="Q188" s="10"/>
    </row>
    <row r="189" spans="1:17" ht="36" customHeight="1">
      <c r="A189" s="32"/>
      <c r="B189" s="10"/>
      <c r="C189" s="39"/>
      <c r="D189" s="12"/>
      <c r="E189" s="40"/>
      <c r="F189" s="10"/>
      <c r="G189" s="10"/>
      <c r="H189" s="9"/>
      <c r="I189" s="12"/>
      <c r="J189" s="10"/>
      <c r="K189" s="39"/>
      <c r="L189" s="40"/>
      <c r="M189" s="10"/>
      <c r="N189" s="10"/>
      <c r="O189" s="9"/>
      <c r="P189" s="10"/>
      <c r="Q189" s="10"/>
    </row>
    <row r="190" spans="1:17" ht="36" customHeight="1">
      <c r="A190" s="32"/>
      <c r="B190" s="10"/>
      <c r="C190" s="39"/>
      <c r="D190" s="12"/>
      <c r="E190" s="40"/>
      <c r="F190" s="10"/>
      <c r="G190" s="10"/>
      <c r="H190" s="9"/>
      <c r="I190" s="12"/>
      <c r="J190" s="10"/>
      <c r="K190" s="39"/>
      <c r="L190" s="40"/>
      <c r="M190" s="10"/>
      <c r="N190" s="10"/>
      <c r="O190" s="9"/>
      <c r="P190" s="10"/>
      <c r="Q190" s="10"/>
    </row>
    <row r="191" spans="1:17" ht="36" customHeight="1">
      <c r="A191" s="32"/>
      <c r="B191" s="10"/>
      <c r="C191" s="39"/>
      <c r="D191" s="12"/>
      <c r="E191" s="40"/>
      <c r="F191" s="10"/>
      <c r="G191" s="10"/>
      <c r="H191" s="9"/>
      <c r="I191" s="12"/>
      <c r="J191" s="10"/>
      <c r="K191" s="39"/>
      <c r="L191" s="40"/>
      <c r="M191" s="10"/>
      <c r="N191" s="10"/>
      <c r="O191" s="9"/>
      <c r="P191" s="10"/>
      <c r="Q191" s="10"/>
    </row>
    <row r="192" spans="1:17" ht="36" customHeight="1">
      <c r="A192" s="32"/>
      <c r="B192" s="10"/>
      <c r="C192" s="39"/>
      <c r="D192" s="12"/>
      <c r="E192" s="40"/>
      <c r="F192" s="10"/>
      <c r="G192" s="10"/>
      <c r="H192" s="9"/>
      <c r="I192" s="12"/>
      <c r="J192" s="10"/>
      <c r="K192" s="39"/>
      <c r="L192" s="40"/>
      <c r="M192" s="10"/>
      <c r="N192" s="10"/>
      <c r="O192" s="9"/>
      <c r="P192" s="10"/>
      <c r="Q192" s="10"/>
    </row>
  </sheetData>
  <sheetProtection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0"/>
  <sheetViews>
    <sheetView zoomScalePageLayoutView="0" workbookViewId="0" topLeftCell="A90">
      <selection activeCell="A1" sqref="A1:Q123"/>
    </sheetView>
  </sheetViews>
  <sheetFormatPr defaultColWidth="9.140625" defaultRowHeight="12.75"/>
  <cols>
    <col min="1" max="1" width="11.00390625" style="17" bestFit="1" customWidth="1"/>
    <col min="2" max="2" width="10.8515625" style="1" customWidth="1"/>
    <col min="3" max="3" width="10.140625" style="29" customWidth="1"/>
    <col min="4" max="4" width="7.140625" style="1" customWidth="1"/>
    <col min="5" max="5" width="9.140625" style="14" customWidth="1"/>
    <col min="6" max="6" width="12.421875" style="24" customWidth="1"/>
    <col min="7" max="7" width="16.28125" style="1" customWidth="1"/>
    <col min="8" max="8" width="9.28125" style="1" customWidth="1"/>
    <col min="9" max="9" width="8.140625" style="15" customWidth="1"/>
    <col min="10" max="10" width="11.7109375" style="1" customWidth="1"/>
    <col min="11" max="11" width="10.140625" style="29" customWidth="1"/>
    <col min="12" max="12" width="8.7109375" style="14" customWidth="1"/>
    <col min="13" max="13" width="11.57421875" style="1" customWidth="1"/>
    <col min="14" max="14" width="15.7109375" style="1" customWidth="1"/>
    <col min="15" max="16" width="9.7109375" style="1" customWidth="1"/>
    <col min="17" max="17" width="9.421875" style="1" customWidth="1"/>
    <col min="18" max="16384" width="9.140625" style="1" customWidth="1"/>
  </cols>
  <sheetData>
    <row r="1" spans="1:17" ht="11.25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11.25">
      <c r="A2" s="94" t="s">
        <v>5</v>
      </c>
      <c r="B2" s="93" t="s">
        <v>3</v>
      </c>
      <c r="C2" s="84" t="s">
        <v>4</v>
      </c>
      <c r="D2" s="93" t="s">
        <v>6</v>
      </c>
      <c r="E2" s="85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85" t="s">
        <v>16</v>
      </c>
      <c r="M2" s="80" t="s">
        <v>10</v>
      </c>
      <c r="N2" s="86"/>
      <c r="O2" s="87"/>
      <c r="P2" s="88" t="s">
        <v>11</v>
      </c>
      <c r="Q2" s="89"/>
    </row>
    <row r="3" spans="1:17" ht="22.5">
      <c r="A3" s="95"/>
      <c r="B3" s="93"/>
      <c r="C3" s="84"/>
      <c r="D3" s="93"/>
      <c r="E3" s="85"/>
      <c r="F3" s="20" t="s">
        <v>8</v>
      </c>
      <c r="G3" s="2" t="s">
        <v>9</v>
      </c>
      <c r="H3" s="2" t="s">
        <v>2</v>
      </c>
      <c r="I3" s="83"/>
      <c r="J3" s="83"/>
      <c r="K3" s="84"/>
      <c r="L3" s="85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3.75">
      <c r="A4" s="16">
        <v>2013051001</v>
      </c>
      <c r="B4" s="5" t="s">
        <v>18</v>
      </c>
      <c r="C4" s="27">
        <v>1115.27</v>
      </c>
      <c r="D4" s="7" t="s">
        <v>263</v>
      </c>
      <c r="E4" s="8">
        <v>41396</v>
      </c>
      <c r="F4" s="21" t="s">
        <v>20</v>
      </c>
      <c r="G4" s="5" t="s">
        <v>21</v>
      </c>
      <c r="H4" s="9">
        <v>45952672</v>
      </c>
      <c r="I4" s="11"/>
      <c r="J4" s="5" t="s">
        <v>18</v>
      </c>
      <c r="K4" s="27">
        <v>1115.27</v>
      </c>
      <c r="L4" s="8">
        <v>41393</v>
      </c>
      <c r="M4" s="21" t="s">
        <v>20</v>
      </c>
      <c r="N4" s="5" t="s">
        <v>21</v>
      </c>
      <c r="O4" s="9">
        <v>45952672</v>
      </c>
      <c r="P4" s="10" t="s">
        <v>450</v>
      </c>
      <c r="Q4" s="10" t="s">
        <v>32</v>
      </c>
    </row>
    <row r="5" spans="1:17" ht="22.5">
      <c r="A5" s="16">
        <f aca="true" t="shared" si="0" ref="A5:A36">SUM(A4+1)</f>
        <v>2013051002</v>
      </c>
      <c r="B5" s="5" t="s">
        <v>18</v>
      </c>
      <c r="C5" s="26">
        <v>421.43</v>
      </c>
      <c r="D5" s="7" t="s">
        <v>286</v>
      </c>
      <c r="E5" s="8">
        <v>41400</v>
      </c>
      <c r="F5" s="21" t="s">
        <v>45</v>
      </c>
      <c r="G5" s="5" t="s">
        <v>284</v>
      </c>
      <c r="H5" s="9">
        <v>17147622</v>
      </c>
      <c r="I5" s="7" t="s">
        <v>493</v>
      </c>
      <c r="J5" s="5" t="s">
        <v>18</v>
      </c>
      <c r="K5" s="26">
        <v>421.43</v>
      </c>
      <c r="L5" s="8">
        <v>41393</v>
      </c>
      <c r="M5" s="21" t="s">
        <v>45</v>
      </c>
      <c r="N5" s="5" t="s">
        <v>284</v>
      </c>
      <c r="O5" s="9">
        <v>17147622</v>
      </c>
      <c r="P5" s="10" t="s">
        <v>450</v>
      </c>
      <c r="Q5" s="10" t="s">
        <v>32</v>
      </c>
    </row>
    <row r="6" spans="1:17" ht="22.5">
      <c r="A6" s="16">
        <f t="shared" si="0"/>
        <v>2013051003</v>
      </c>
      <c r="B6" s="5" t="s">
        <v>18</v>
      </c>
      <c r="C6" s="26">
        <v>486.91</v>
      </c>
      <c r="D6" s="7" t="s">
        <v>292</v>
      </c>
      <c r="E6" s="8">
        <v>41397</v>
      </c>
      <c r="F6" s="18" t="s">
        <v>50</v>
      </c>
      <c r="G6" s="18" t="s">
        <v>51</v>
      </c>
      <c r="H6" s="19">
        <v>36019208</v>
      </c>
      <c r="I6" s="7" t="s">
        <v>489</v>
      </c>
      <c r="J6" s="5" t="s">
        <v>18</v>
      </c>
      <c r="K6" s="26">
        <v>486.91</v>
      </c>
      <c r="L6" s="8">
        <v>41396</v>
      </c>
      <c r="M6" s="18" t="s">
        <v>50</v>
      </c>
      <c r="N6" s="18" t="s">
        <v>51</v>
      </c>
      <c r="O6" s="19">
        <v>36019208</v>
      </c>
      <c r="P6" s="10" t="s">
        <v>450</v>
      </c>
      <c r="Q6" s="10" t="s">
        <v>32</v>
      </c>
    </row>
    <row r="7" spans="1:17" ht="33.75">
      <c r="A7" s="16">
        <f t="shared" si="0"/>
        <v>2013051004</v>
      </c>
      <c r="B7" s="5" t="s">
        <v>18</v>
      </c>
      <c r="C7" s="27">
        <v>154.22</v>
      </c>
      <c r="D7" s="7" t="s">
        <v>263</v>
      </c>
      <c r="E7" s="8">
        <v>41396</v>
      </c>
      <c r="F7" s="21" t="s">
        <v>20</v>
      </c>
      <c r="G7" s="5" t="s">
        <v>21</v>
      </c>
      <c r="H7" s="9">
        <v>45952672</v>
      </c>
      <c r="I7" s="7"/>
      <c r="J7" s="5" t="s">
        <v>18</v>
      </c>
      <c r="K7" s="27">
        <v>154.22</v>
      </c>
      <c r="L7" s="8">
        <v>41393</v>
      </c>
      <c r="M7" s="21" t="s">
        <v>20</v>
      </c>
      <c r="N7" s="5" t="s">
        <v>21</v>
      </c>
      <c r="O7" s="9">
        <v>45952672</v>
      </c>
      <c r="P7" s="10" t="s">
        <v>450</v>
      </c>
      <c r="Q7" s="10" t="s">
        <v>32</v>
      </c>
    </row>
    <row r="8" spans="1:17" ht="33.75">
      <c r="A8" s="16">
        <f t="shared" si="0"/>
        <v>2013051005</v>
      </c>
      <c r="B8" s="5" t="s">
        <v>18</v>
      </c>
      <c r="C8" s="27">
        <v>567.91</v>
      </c>
      <c r="D8" s="7"/>
      <c r="E8" s="8">
        <v>41396</v>
      </c>
      <c r="F8" s="30" t="s">
        <v>349</v>
      </c>
      <c r="G8" s="30" t="s">
        <v>332</v>
      </c>
      <c r="H8" s="31">
        <v>36208027</v>
      </c>
      <c r="I8" s="8" t="s">
        <v>642</v>
      </c>
      <c r="J8" s="5" t="s">
        <v>18</v>
      </c>
      <c r="K8" s="27">
        <v>567.91</v>
      </c>
      <c r="L8" s="8">
        <v>41388</v>
      </c>
      <c r="M8" s="30" t="s">
        <v>349</v>
      </c>
      <c r="N8" s="30" t="s">
        <v>332</v>
      </c>
      <c r="O8" s="31">
        <v>36208027</v>
      </c>
      <c r="P8" s="10" t="s">
        <v>255</v>
      </c>
      <c r="Q8" s="10" t="s">
        <v>182</v>
      </c>
    </row>
    <row r="9" spans="1:17" ht="33.75">
      <c r="A9" s="16">
        <f t="shared" si="0"/>
        <v>2013051006</v>
      </c>
      <c r="B9" s="5" t="s">
        <v>18</v>
      </c>
      <c r="C9" s="27">
        <v>794.14</v>
      </c>
      <c r="D9" s="7"/>
      <c r="E9" s="8">
        <v>41396</v>
      </c>
      <c r="F9" s="30" t="s">
        <v>349</v>
      </c>
      <c r="G9" s="30" t="s">
        <v>332</v>
      </c>
      <c r="H9" s="31">
        <v>36208027</v>
      </c>
      <c r="I9" s="7" t="s">
        <v>652</v>
      </c>
      <c r="J9" s="5" t="s">
        <v>18</v>
      </c>
      <c r="K9" s="27">
        <v>794.14</v>
      </c>
      <c r="L9" s="8">
        <v>41388</v>
      </c>
      <c r="M9" s="30" t="s">
        <v>349</v>
      </c>
      <c r="N9" s="30" t="s">
        <v>332</v>
      </c>
      <c r="O9" s="31">
        <v>36208027</v>
      </c>
      <c r="P9" s="10" t="s">
        <v>255</v>
      </c>
      <c r="Q9" s="10" t="s">
        <v>182</v>
      </c>
    </row>
    <row r="10" spans="1:17" ht="22.5">
      <c r="A10" s="16">
        <f t="shared" si="0"/>
        <v>2013051007</v>
      </c>
      <c r="B10" s="5" t="s">
        <v>637</v>
      </c>
      <c r="C10" s="27">
        <v>23.04</v>
      </c>
      <c r="D10" s="7"/>
      <c r="E10" s="8">
        <v>41400</v>
      </c>
      <c r="F10" s="30" t="s">
        <v>522</v>
      </c>
      <c r="G10" s="30" t="s">
        <v>523</v>
      </c>
      <c r="H10" s="31">
        <v>31589561</v>
      </c>
      <c r="I10" s="7" t="s">
        <v>524</v>
      </c>
      <c r="J10" s="5" t="s">
        <v>507</v>
      </c>
      <c r="K10" s="27">
        <v>319.44</v>
      </c>
      <c r="L10" s="8">
        <v>41394</v>
      </c>
      <c r="M10" s="30" t="s">
        <v>522</v>
      </c>
      <c r="N10" s="30" t="s">
        <v>523</v>
      </c>
      <c r="O10" s="31">
        <v>31589561</v>
      </c>
      <c r="P10" s="10" t="s">
        <v>450</v>
      </c>
      <c r="Q10" s="10" t="s">
        <v>32</v>
      </c>
    </row>
    <row r="11" spans="1:17" ht="22.5">
      <c r="A11" s="16">
        <f t="shared" si="0"/>
        <v>2013051008</v>
      </c>
      <c r="B11" s="5" t="s">
        <v>18</v>
      </c>
      <c r="C11" s="27">
        <v>217.36</v>
      </c>
      <c r="D11" s="7"/>
      <c r="E11" s="8">
        <v>41401</v>
      </c>
      <c r="F11" s="21" t="s">
        <v>481</v>
      </c>
      <c r="G11" s="5" t="s">
        <v>482</v>
      </c>
      <c r="H11" s="9">
        <v>35760532</v>
      </c>
      <c r="I11" s="7" t="s">
        <v>651</v>
      </c>
      <c r="J11" s="5" t="s">
        <v>18</v>
      </c>
      <c r="K11" s="27">
        <v>317.36</v>
      </c>
      <c r="L11" s="8">
        <v>41396</v>
      </c>
      <c r="M11" s="21" t="s">
        <v>481</v>
      </c>
      <c r="N11" s="5" t="s">
        <v>482</v>
      </c>
      <c r="O11" s="9">
        <v>35760532</v>
      </c>
      <c r="P11" s="10" t="s">
        <v>255</v>
      </c>
      <c r="Q11" s="10" t="s">
        <v>182</v>
      </c>
    </row>
    <row r="12" spans="1:17" ht="22.5">
      <c r="A12" s="16">
        <f t="shared" si="0"/>
        <v>2013051009</v>
      </c>
      <c r="B12" s="5" t="s">
        <v>18</v>
      </c>
      <c r="C12" s="27">
        <v>550.58</v>
      </c>
      <c r="D12" s="7"/>
      <c r="E12" s="8">
        <v>41401</v>
      </c>
      <c r="F12" s="21" t="s">
        <v>481</v>
      </c>
      <c r="G12" s="5" t="s">
        <v>482</v>
      </c>
      <c r="H12" s="9">
        <v>35760532</v>
      </c>
      <c r="I12" s="7" t="s">
        <v>651</v>
      </c>
      <c r="J12" s="5" t="s">
        <v>18</v>
      </c>
      <c r="K12" s="27">
        <v>550.58</v>
      </c>
      <c r="L12" s="8">
        <v>41396</v>
      </c>
      <c r="M12" s="21" t="s">
        <v>481</v>
      </c>
      <c r="N12" s="5" t="s">
        <v>482</v>
      </c>
      <c r="O12" s="9">
        <v>35760532</v>
      </c>
      <c r="P12" s="10" t="s">
        <v>255</v>
      </c>
      <c r="Q12" s="10" t="s">
        <v>182</v>
      </c>
    </row>
    <row r="13" spans="1:17" ht="33.75">
      <c r="A13" s="16">
        <f t="shared" si="0"/>
        <v>2013051010</v>
      </c>
      <c r="B13" s="5" t="s">
        <v>18</v>
      </c>
      <c r="C13" s="27">
        <v>1352.63</v>
      </c>
      <c r="D13" s="7" t="s">
        <v>263</v>
      </c>
      <c r="E13" s="8">
        <v>41403</v>
      </c>
      <c r="F13" s="21" t="s">
        <v>20</v>
      </c>
      <c r="G13" s="5" t="s">
        <v>21</v>
      </c>
      <c r="H13" s="9">
        <v>45952672</v>
      </c>
      <c r="I13" s="7"/>
      <c r="J13" s="5" t="s">
        <v>18</v>
      </c>
      <c r="K13" s="27">
        <v>1352.63</v>
      </c>
      <c r="L13" s="8">
        <v>41400</v>
      </c>
      <c r="M13" s="21" t="s">
        <v>20</v>
      </c>
      <c r="N13" s="5" t="s">
        <v>21</v>
      </c>
      <c r="O13" s="9">
        <v>45952672</v>
      </c>
      <c r="P13" s="10" t="s">
        <v>450</v>
      </c>
      <c r="Q13" s="10" t="s">
        <v>32</v>
      </c>
    </row>
    <row r="14" spans="1:17" ht="22.5">
      <c r="A14" s="16">
        <f t="shared" si="0"/>
        <v>2013051011</v>
      </c>
      <c r="B14" s="5" t="s">
        <v>580</v>
      </c>
      <c r="C14" s="27">
        <v>69.02</v>
      </c>
      <c r="D14" s="7"/>
      <c r="E14" s="8">
        <v>41401</v>
      </c>
      <c r="F14" s="8" t="s">
        <v>579</v>
      </c>
      <c r="G14" s="21" t="s">
        <v>578</v>
      </c>
      <c r="H14" s="5" t="s">
        <v>577</v>
      </c>
      <c r="I14" s="7"/>
      <c r="J14" s="5"/>
      <c r="K14" s="27"/>
      <c r="L14" s="8"/>
      <c r="M14" s="18"/>
      <c r="N14" s="18"/>
      <c r="O14" s="19"/>
      <c r="P14" s="10"/>
      <c r="Q14" s="10"/>
    </row>
    <row r="15" spans="1:17" ht="22.5">
      <c r="A15" s="16">
        <f t="shared" si="0"/>
        <v>2013051012</v>
      </c>
      <c r="B15" s="5" t="s">
        <v>18</v>
      </c>
      <c r="C15" s="27">
        <v>901.3</v>
      </c>
      <c r="D15" s="7"/>
      <c r="E15" s="8">
        <v>41396</v>
      </c>
      <c r="F15" s="21" t="s">
        <v>337</v>
      </c>
      <c r="G15" s="5" t="s">
        <v>338</v>
      </c>
      <c r="H15" s="9">
        <v>30109809</v>
      </c>
      <c r="I15" s="7" t="s">
        <v>650</v>
      </c>
      <c r="J15" s="5" t="s">
        <v>18</v>
      </c>
      <c r="K15" s="27">
        <v>901.3</v>
      </c>
      <c r="L15" s="8">
        <v>41390</v>
      </c>
      <c r="M15" s="21" t="s">
        <v>337</v>
      </c>
      <c r="N15" s="5" t="s">
        <v>338</v>
      </c>
      <c r="O15" s="9">
        <v>30109809</v>
      </c>
      <c r="P15" s="10" t="s">
        <v>255</v>
      </c>
      <c r="Q15" s="10" t="s">
        <v>182</v>
      </c>
    </row>
    <row r="16" spans="1:17" ht="22.5">
      <c r="A16" s="16">
        <f t="shared" si="0"/>
        <v>2013051013</v>
      </c>
      <c r="B16" s="5" t="s">
        <v>18</v>
      </c>
      <c r="C16" s="27">
        <v>1645.43</v>
      </c>
      <c r="D16" s="7" t="s">
        <v>292</v>
      </c>
      <c r="E16" s="8">
        <v>41404</v>
      </c>
      <c r="F16" s="18" t="s">
        <v>50</v>
      </c>
      <c r="G16" s="18" t="s">
        <v>51</v>
      </c>
      <c r="H16" s="19">
        <v>36019208</v>
      </c>
      <c r="I16" s="7" t="s">
        <v>649</v>
      </c>
      <c r="J16" s="5" t="s">
        <v>18</v>
      </c>
      <c r="K16" s="27">
        <v>1645.43</v>
      </c>
      <c r="L16" s="8">
        <v>41403</v>
      </c>
      <c r="M16" s="18" t="s">
        <v>50</v>
      </c>
      <c r="N16" s="18" t="s">
        <v>51</v>
      </c>
      <c r="O16" s="19">
        <v>36019208</v>
      </c>
      <c r="P16" s="10" t="s">
        <v>450</v>
      </c>
      <c r="Q16" s="10" t="s">
        <v>32</v>
      </c>
    </row>
    <row r="17" spans="1:17" ht="22.5">
      <c r="A17" s="16">
        <f t="shared" si="0"/>
        <v>2013051014</v>
      </c>
      <c r="B17" s="5" t="s">
        <v>18</v>
      </c>
      <c r="C17" s="27">
        <v>442.81</v>
      </c>
      <c r="D17" s="7"/>
      <c r="E17" s="8">
        <v>41404</v>
      </c>
      <c r="F17" s="30" t="s">
        <v>647</v>
      </c>
      <c r="G17" s="30" t="s">
        <v>646</v>
      </c>
      <c r="H17" s="31">
        <v>36792861</v>
      </c>
      <c r="I17" s="7" t="s">
        <v>648</v>
      </c>
      <c r="J17" s="5" t="s">
        <v>18</v>
      </c>
      <c r="K17" s="27">
        <v>442.81</v>
      </c>
      <c r="L17" s="8">
        <v>41396</v>
      </c>
      <c r="M17" s="30" t="s">
        <v>647</v>
      </c>
      <c r="N17" s="30" t="s">
        <v>646</v>
      </c>
      <c r="O17" s="31">
        <v>36792861</v>
      </c>
      <c r="P17" s="10" t="s">
        <v>255</v>
      </c>
      <c r="Q17" s="10" t="s">
        <v>182</v>
      </c>
    </row>
    <row r="18" spans="1:17" ht="33.75">
      <c r="A18" s="16">
        <f t="shared" si="0"/>
        <v>2013051015</v>
      </c>
      <c r="B18" s="5" t="s">
        <v>25</v>
      </c>
      <c r="C18" s="26">
        <v>386.8</v>
      </c>
      <c r="D18" s="7" t="s">
        <v>448</v>
      </c>
      <c r="E18" s="8">
        <v>41401</v>
      </c>
      <c r="F18" s="30" t="s">
        <v>27</v>
      </c>
      <c r="G18" s="30" t="s">
        <v>28</v>
      </c>
      <c r="H18" s="31">
        <v>45713036</v>
      </c>
      <c r="I18" s="7" t="s">
        <v>641</v>
      </c>
      <c r="J18" s="5" t="s">
        <v>25</v>
      </c>
      <c r="K18" s="27">
        <f>SUM(C18)</f>
        <v>386.8</v>
      </c>
      <c r="L18" s="8">
        <v>41396</v>
      </c>
      <c r="M18" s="30" t="s">
        <v>27</v>
      </c>
      <c r="N18" s="30" t="s">
        <v>28</v>
      </c>
      <c r="O18" s="31">
        <v>45713036</v>
      </c>
      <c r="P18" s="10" t="s">
        <v>450</v>
      </c>
      <c r="Q18" s="10" t="s">
        <v>32</v>
      </c>
    </row>
    <row r="19" spans="1:17" ht="33.75">
      <c r="A19" s="16">
        <f t="shared" si="0"/>
        <v>2013051016</v>
      </c>
      <c r="B19" s="5" t="s">
        <v>25</v>
      </c>
      <c r="C19" s="27">
        <v>996.55</v>
      </c>
      <c r="D19" s="7" t="s">
        <v>448</v>
      </c>
      <c r="E19" s="8">
        <v>41401</v>
      </c>
      <c r="F19" s="30" t="s">
        <v>27</v>
      </c>
      <c r="G19" s="30" t="s">
        <v>28</v>
      </c>
      <c r="H19" s="31">
        <v>45713037</v>
      </c>
      <c r="I19" s="7" t="s">
        <v>645</v>
      </c>
      <c r="J19" s="5" t="s">
        <v>25</v>
      </c>
      <c r="K19" s="27">
        <f>SUM(C19)</f>
        <v>996.55</v>
      </c>
      <c r="L19" s="8">
        <v>41397</v>
      </c>
      <c r="M19" s="30" t="s">
        <v>27</v>
      </c>
      <c r="N19" s="30" t="s">
        <v>28</v>
      </c>
      <c r="O19" s="31">
        <v>45713037</v>
      </c>
      <c r="P19" s="10" t="s">
        <v>450</v>
      </c>
      <c r="Q19" s="10" t="s">
        <v>32</v>
      </c>
    </row>
    <row r="20" spans="1:17" ht="33.75">
      <c r="A20" s="16">
        <f t="shared" si="0"/>
        <v>2013051017</v>
      </c>
      <c r="B20" s="5" t="s">
        <v>25</v>
      </c>
      <c r="C20" s="27">
        <v>207.64</v>
      </c>
      <c r="D20" s="7" t="s">
        <v>448</v>
      </c>
      <c r="E20" s="8">
        <v>41401</v>
      </c>
      <c r="F20" s="30" t="s">
        <v>27</v>
      </c>
      <c r="G20" s="30" t="s">
        <v>28</v>
      </c>
      <c r="H20" s="31">
        <v>45713038</v>
      </c>
      <c r="I20" s="7" t="s">
        <v>644</v>
      </c>
      <c r="J20" s="5" t="s">
        <v>25</v>
      </c>
      <c r="K20" s="27">
        <f>SUM(C20)</f>
        <v>207.64</v>
      </c>
      <c r="L20" s="8">
        <v>41396</v>
      </c>
      <c r="M20" s="30" t="s">
        <v>27</v>
      </c>
      <c r="N20" s="30" t="s">
        <v>28</v>
      </c>
      <c r="O20" s="31">
        <v>45713038</v>
      </c>
      <c r="P20" s="10" t="s">
        <v>450</v>
      </c>
      <c r="Q20" s="10" t="s">
        <v>32</v>
      </c>
    </row>
    <row r="21" spans="1:17" ht="33.75">
      <c r="A21" s="16">
        <f t="shared" si="0"/>
        <v>2013051018</v>
      </c>
      <c r="B21" s="5" t="s">
        <v>25</v>
      </c>
      <c r="C21" s="27">
        <v>510.29</v>
      </c>
      <c r="D21" s="7" t="s">
        <v>448</v>
      </c>
      <c r="E21" s="8">
        <v>41401</v>
      </c>
      <c r="F21" s="30" t="s">
        <v>27</v>
      </c>
      <c r="G21" s="30" t="s">
        <v>28</v>
      </c>
      <c r="H21" s="31">
        <v>45713039</v>
      </c>
      <c r="I21" s="7" t="s">
        <v>643</v>
      </c>
      <c r="J21" s="5" t="s">
        <v>25</v>
      </c>
      <c r="K21" s="27">
        <f>SUM(C21)</f>
        <v>510.29</v>
      </c>
      <c r="L21" s="8">
        <v>41396</v>
      </c>
      <c r="M21" s="30" t="s">
        <v>27</v>
      </c>
      <c r="N21" s="30" t="s">
        <v>28</v>
      </c>
      <c r="O21" s="31">
        <v>45713039</v>
      </c>
      <c r="P21" s="10" t="s">
        <v>450</v>
      </c>
      <c r="Q21" s="10" t="s">
        <v>32</v>
      </c>
    </row>
    <row r="22" spans="1:17" ht="22.5">
      <c r="A22" s="16">
        <f t="shared" si="0"/>
        <v>2013051019</v>
      </c>
      <c r="B22" s="5" t="s">
        <v>18</v>
      </c>
      <c r="C22" s="27">
        <v>264.22</v>
      </c>
      <c r="D22" s="7" t="s">
        <v>286</v>
      </c>
      <c r="E22" s="8">
        <v>41407</v>
      </c>
      <c r="F22" s="21" t="s">
        <v>45</v>
      </c>
      <c r="G22" s="5" t="s">
        <v>284</v>
      </c>
      <c r="H22" s="9">
        <v>17147622</v>
      </c>
      <c r="I22" s="7" t="s">
        <v>515</v>
      </c>
      <c r="J22" s="5" t="s">
        <v>18</v>
      </c>
      <c r="K22" s="27">
        <v>264.22</v>
      </c>
      <c r="L22" s="8">
        <v>41400</v>
      </c>
      <c r="M22" s="21" t="s">
        <v>45</v>
      </c>
      <c r="N22" s="5" t="s">
        <v>284</v>
      </c>
      <c r="O22" s="9">
        <v>17147622</v>
      </c>
      <c r="P22" s="10" t="s">
        <v>450</v>
      </c>
      <c r="Q22" s="10" t="s">
        <v>32</v>
      </c>
    </row>
    <row r="23" spans="1:17" ht="22.5">
      <c r="A23" s="16">
        <f t="shared" si="0"/>
        <v>2013051020</v>
      </c>
      <c r="B23" s="5" t="s">
        <v>54</v>
      </c>
      <c r="C23" s="27">
        <v>310.8</v>
      </c>
      <c r="D23" s="7" t="s">
        <v>98</v>
      </c>
      <c r="E23" s="8">
        <v>41404</v>
      </c>
      <c r="F23" s="23" t="s">
        <v>368</v>
      </c>
      <c r="G23" s="18" t="s">
        <v>369</v>
      </c>
      <c r="H23" s="19">
        <v>36210021</v>
      </c>
      <c r="I23" s="7" t="s">
        <v>642</v>
      </c>
      <c r="J23" s="5" t="s">
        <v>18</v>
      </c>
      <c r="K23" s="27">
        <v>310.8</v>
      </c>
      <c r="L23" s="8">
        <v>41388</v>
      </c>
      <c r="M23" s="23" t="s">
        <v>368</v>
      </c>
      <c r="N23" s="18" t="s">
        <v>369</v>
      </c>
      <c r="O23" s="19">
        <v>36210021</v>
      </c>
      <c r="P23" s="10" t="s">
        <v>255</v>
      </c>
      <c r="Q23" s="10" t="s">
        <v>182</v>
      </c>
    </row>
    <row r="24" spans="1:17" ht="33.75">
      <c r="A24" s="16">
        <f t="shared" si="0"/>
        <v>2013051021</v>
      </c>
      <c r="B24" s="5" t="s">
        <v>25</v>
      </c>
      <c r="C24" s="29">
        <v>26.58</v>
      </c>
      <c r="D24" s="7" t="s">
        <v>448</v>
      </c>
      <c r="E24" s="8">
        <v>41401</v>
      </c>
      <c r="F24" s="30" t="s">
        <v>27</v>
      </c>
      <c r="G24" s="30" t="s">
        <v>28</v>
      </c>
      <c r="H24" s="31">
        <v>45713039</v>
      </c>
      <c r="I24" s="7" t="s">
        <v>641</v>
      </c>
      <c r="J24" s="5" t="s">
        <v>25</v>
      </c>
      <c r="K24" s="29">
        <v>26.58</v>
      </c>
      <c r="L24" s="8">
        <v>41396</v>
      </c>
      <c r="M24" s="30" t="s">
        <v>27</v>
      </c>
      <c r="N24" s="30" t="s">
        <v>28</v>
      </c>
      <c r="O24" s="31">
        <v>45713039</v>
      </c>
      <c r="P24" s="10" t="s">
        <v>450</v>
      </c>
      <c r="Q24" s="10" t="s">
        <v>32</v>
      </c>
    </row>
    <row r="25" spans="1:17" ht="33.75">
      <c r="A25" s="16">
        <f t="shared" si="0"/>
        <v>2013051022</v>
      </c>
      <c r="B25" s="5" t="s">
        <v>640</v>
      </c>
      <c r="C25" s="27">
        <v>4130</v>
      </c>
      <c r="D25" s="7" t="s">
        <v>554</v>
      </c>
      <c r="E25" s="8">
        <v>41409</v>
      </c>
      <c r="F25" s="23" t="s">
        <v>353</v>
      </c>
      <c r="G25" s="18" t="s">
        <v>129</v>
      </c>
      <c r="H25" s="19">
        <v>36211222</v>
      </c>
      <c r="I25" s="7"/>
      <c r="J25" s="5"/>
      <c r="K25" s="27"/>
      <c r="L25" s="8"/>
      <c r="M25" s="21"/>
      <c r="N25" s="5"/>
      <c r="O25" s="9"/>
      <c r="P25" s="10"/>
      <c r="Q25" s="10"/>
    </row>
    <row r="26" spans="1:17" ht="22.5">
      <c r="A26" s="16">
        <f t="shared" si="0"/>
        <v>2013051023</v>
      </c>
      <c r="B26" s="5" t="s">
        <v>639</v>
      </c>
      <c r="C26" s="27">
        <v>5148</v>
      </c>
      <c r="D26" s="7"/>
      <c r="E26" s="8">
        <v>41409</v>
      </c>
      <c r="F26" s="21" t="s">
        <v>52</v>
      </c>
      <c r="G26" s="5" t="s">
        <v>53</v>
      </c>
      <c r="H26" s="9">
        <v>35815256</v>
      </c>
      <c r="I26" s="7"/>
      <c r="J26" s="5"/>
      <c r="K26" s="27"/>
      <c r="L26" s="8"/>
      <c r="M26" s="21"/>
      <c r="N26" s="5"/>
      <c r="O26" s="9"/>
      <c r="P26" s="10"/>
      <c r="Q26" s="10"/>
    </row>
    <row r="27" spans="1:17" ht="33.75">
      <c r="A27" s="16">
        <f t="shared" si="0"/>
        <v>2013051024</v>
      </c>
      <c r="B27" s="5" t="s">
        <v>101</v>
      </c>
      <c r="C27" s="27">
        <v>70.66</v>
      </c>
      <c r="D27" s="7"/>
      <c r="E27" s="8">
        <v>41408</v>
      </c>
      <c r="F27" s="18" t="s">
        <v>280</v>
      </c>
      <c r="G27" s="18" t="s">
        <v>279</v>
      </c>
      <c r="H27" s="19">
        <v>36468925</v>
      </c>
      <c r="I27" s="7" t="s">
        <v>638</v>
      </c>
      <c r="J27" s="5" t="s">
        <v>101</v>
      </c>
      <c r="K27" s="27">
        <v>70.66</v>
      </c>
      <c r="L27" s="8">
        <v>41407</v>
      </c>
      <c r="M27" s="18" t="s">
        <v>280</v>
      </c>
      <c r="N27" s="18" t="s">
        <v>279</v>
      </c>
      <c r="O27" s="19">
        <v>36468925</v>
      </c>
      <c r="P27" s="10" t="s">
        <v>450</v>
      </c>
      <c r="Q27" s="10" t="s">
        <v>32</v>
      </c>
    </row>
    <row r="28" spans="1:17" ht="22.5">
      <c r="A28" s="16">
        <f t="shared" si="0"/>
        <v>2013051025</v>
      </c>
      <c r="B28" s="5" t="s">
        <v>637</v>
      </c>
      <c r="C28" s="27">
        <v>65.65</v>
      </c>
      <c r="D28" s="7"/>
      <c r="E28" s="8">
        <v>41407</v>
      </c>
      <c r="F28" s="21" t="s">
        <v>636</v>
      </c>
      <c r="G28" s="5" t="s">
        <v>635</v>
      </c>
      <c r="H28" s="9">
        <v>602175</v>
      </c>
      <c r="I28" s="7"/>
      <c r="J28" s="5"/>
      <c r="K28" s="27"/>
      <c r="L28" s="8"/>
      <c r="M28" s="21"/>
      <c r="N28" s="5"/>
      <c r="O28" s="9"/>
      <c r="P28" s="10"/>
      <c r="Q28" s="10"/>
    </row>
    <row r="29" spans="1:17" ht="33.75">
      <c r="A29" s="16">
        <f t="shared" si="0"/>
        <v>2013051026</v>
      </c>
      <c r="B29" s="5" t="s">
        <v>18</v>
      </c>
      <c r="C29" s="27">
        <v>1189.25</v>
      </c>
      <c r="D29" s="7" t="s">
        <v>263</v>
      </c>
      <c r="E29" s="8">
        <v>41410</v>
      </c>
      <c r="F29" s="21" t="s">
        <v>20</v>
      </c>
      <c r="G29" s="5" t="s">
        <v>21</v>
      </c>
      <c r="H29" s="9">
        <v>45952672</v>
      </c>
      <c r="I29" s="7"/>
      <c r="J29" s="5" t="s">
        <v>18</v>
      </c>
      <c r="K29" s="27">
        <v>1189.25</v>
      </c>
      <c r="L29" s="8">
        <v>41407</v>
      </c>
      <c r="M29" s="21" t="s">
        <v>20</v>
      </c>
      <c r="N29" s="5" t="s">
        <v>21</v>
      </c>
      <c r="O29" s="9">
        <v>45952672</v>
      </c>
      <c r="P29" s="10" t="s">
        <v>450</v>
      </c>
      <c r="Q29" s="10" t="s">
        <v>32</v>
      </c>
    </row>
    <row r="30" spans="1:17" ht="22.5">
      <c r="A30" s="16">
        <f t="shared" si="0"/>
        <v>2013051027</v>
      </c>
      <c r="B30" s="5" t="s">
        <v>380</v>
      </c>
      <c r="C30" s="27">
        <v>211.2</v>
      </c>
      <c r="D30" s="7"/>
      <c r="E30" s="8">
        <v>41410</v>
      </c>
      <c r="F30" s="30" t="s">
        <v>122</v>
      </c>
      <c r="G30" s="30" t="s">
        <v>390</v>
      </c>
      <c r="H30" s="31">
        <v>36227901</v>
      </c>
      <c r="I30" s="7" t="s">
        <v>508</v>
      </c>
      <c r="J30" s="5" t="s">
        <v>380</v>
      </c>
      <c r="K30" s="27">
        <v>211.2</v>
      </c>
      <c r="L30" s="8">
        <v>41407</v>
      </c>
      <c r="M30" s="30" t="s">
        <v>122</v>
      </c>
      <c r="N30" s="30" t="s">
        <v>390</v>
      </c>
      <c r="O30" s="31">
        <v>36227901</v>
      </c>
      <c r="P30" s="10" t="s">
        <v>450</v>
      </c>
      <c r="Q30" s="10" t="s">
        <v>32</v>
      </c>
    </row>
    <row r="31" spans="1:17" ht="33.75">
      <c r="A31" s="16">
        <f t="shared" si="0"/>
        <v>2013051028</v>
      </c>
      <c r="B31" s="5" t="s">
        <v>25</v>
      </c>
      <c r="C31" s="26">
        <v>268.14</v>
      </c>
      <c r="D31" s="7" t="s">
        <v>448</v>
      </c>
      <c r="E31" s="8">
        <v>41408</v>
      </c>
      <c r="F31" s="30" t="s">
        <v>27</v>
      </c>
      <c r="G31" s="30" t="s">
        <v>28</v>
      </c>
      <c r="H31" s="31">
        <v>45713036</v>
      </c>
      <c r="I31" s="7" t="s">
        <v>634</v>
      </c>
      <c r="J31" s="5" t="s">
        <v>25</v>
      </c>
      <c r="K31" s="27">
        <v>268.14</v>
      </c>
      <c r="L31" s="8">
        <v>41404</v>
      </c>
      <c r="M31" s="30" t="s">
        <v>27</v>
      </c>
      <c r="N31" s="30" t="s">
        <v>28</v>
      </c>
      <c r="O31" s="31">
        <v>45713036</v>
      </c>
      <c r="P31" s="10" t="s">
        <v>450</v>
      </c>
      <c r="Q31" s="10" t="s">
        <v>32</v>
      </c>
    </row>
    <row r="32" spans="1:17" ht="33.75">
      <c r="A32" s="16">
        <f t="shared" si="0"/>
        <v>2013051029</v>
      </c>
      <c r="B32" s="5" t="s">
        <v>25</v>
      </c>
      <c r="C32" s="27">
        <v>706.78</v>
      </c>
      <c r="D32" s="7" t="s">
        <v>448</v>
      </c>
      <c r="E32" s="8">
        <v>41408</v>
      </c>
      <c r="F32" s="30" t="s">
        <v>27</v>
      </c>
      <c r="G32" s="30" t="s">
        <v>28</v>
      </c>
      <c r="H32" s="31">
        <v>45713037</v>
      </c>
      <c r="I32" s="5" t="s">
        <v>633</v>
      </c>
      <c r="J32" s="5" t="s">
        <v>25</v>
      </c>
      <c r="K32" s="27">
        <v>706.78</v>
      </c>
      <c r="L32" s="8">
        <v>41403</v>
      </c>
      <c r="M32" s="30" t="s">
        <v>27</v>
      </c>
      <c r="N32" s="30" t="s">
        <v>28</v>
      </c>
      <c r="O32" s="31">
        <v>45713037</v>
      </c>
      <c r="P32" s="10" t="s">
        <v>450</v>
      </c>
      <c r="Q32" s="10" t="s">
        <v>32</v>
      </c>
    </row>
    <row r="33" spans="1:17" ht="33.75">
      <c r="A33" s="16">
        <f t="shared" si="0"/>
        <v>2013051030</v>
      </c>
      <c r="B33" s="5" t="s">
        <v>25</v>
      </c>
      <c r="C33" s="27">
        <v>631.59</v>
      </c>
      <c r="D33" s="7" t="s">
        <v>448</v>
      </c>
      <c r="E33" s="8">
        <v>41408</v>
      </c>
      <c r="F33" s="30" t="s">
        <v>27</v>
      </c>
      <c r="G33" s="30" t="s">
        <v>28</v>
      </c>
      <c r="H33" s="31">
        <v>45713038</v>
      </c>
      <c r="I33" s="7" t="s">
        <v>632</v>
      </c>
      <c r="J33" s="5" t="s">
        <v>25</v>
      </c>
      <c r="K33" s="27">
        <v>631.59</v>
      </c>
      <c r="L33" s="8">
        <v>41403</v>
      </c>
      <c r="M33" s="30" t="s">
        <v>27</v>
      </c>
      <c r="N33" s="30" t="s">
        <v>28</v>
      </c>
      <c r="O33" s="31">
        <v>45713038</v>
      </c>
      <c r="P33" s="10" t="s">
        <v>450</v>
      </c>
      <c r="Q33" s="10" t="s">
        <v>32</v>
      </c>
    </row>
    <row r="34" spans="1:17" ht="33.75">
      <c r="A34" s="16">
        <f t="shared" si="0"/>
        <v>2013051031</v>
      </c>
      <c r="B34" s="5" t="s">
        <v>25</v>
      </c>
      <c r="C34" s="27">
        <v>1413</v>
      </c>
      <c r="D34" s="7" t="s">
        <v>448</v>
      </c>
      <c r="E34" s="8">
        <v>41408</v>
      </c>
      <c r="F34" s="30" t="s">
        <v>27</v>
      </c>
      <c r="G34" s="30" t="s">
        <v>28</v>
      </c>
      <c r="H34" s="31">
        <v>45713039</v>
      </c>
      <c r="I34" s="7" t="s">
        <v>631</v>
      </c>
      <c r="J34" s="5" t="s">
        <v>25</v>
      </c>
      <c r="K34" s="27">
        <v>1413</v>
      </c>
      <c r="L34" s="8">
        <v>41403</v>
      </c>
      <c r="M34" s="30" t="s">
        <v>27</v>
      </c>
      <c r="N34" s="30" t="s">
        <v>28</v>
      </c>
      <c r="O34" s="31">
        <v>45713039</v>
      </c>
      <c r="P34" s="10" t="s">
        <v>450</v>
      </c>
      <c r="Q34" s="10" t="s">
        <v>32</v>
      </c>
    </row>
    <row r="35" spans="1:17" ht="22.5">
      <c r="A35" s="16">
        <f t="shared" si="0"/>
        <v>2013051032</v>
      </c>
      <c r="B35" s="5" t="s">
        <v>18</v>
      </c>
      <c r="C35" s="27">
        <v>405.81</v>
      </c>
      <c r="D35" s="7" t="s">
        <v>292</v>
      </c>
      <c r="E35" s="8">
        <v>41411</v>
      </c>
      <c r="F35" s="18" t="s">
        <v>50</v>
      </c>
      <c r="G35" s="18" t="s">
        <v>51</v>
      </c>
      <c r="H35" s="19">
        <v>36019208</v>
      </c>
      <c r="I35" s="11" t="s">
        <v>630</v>
      </c>
      <c r="J35" s="5" t="s">
        <v>18</v>
      </c>
      <c r="K35" s="27">
        <v>405.81</v>
      </c>
      <c r="L35" s="8">
        <v>41410</v>
      </c>
      <c r="M35" s="18" t="s">
        <v>50</v>
      </c>
      <c r="N35" s="18" t="s">
        <v>51</v>
      </c>
      <c r="O35" s="19">
        <v>36019208</v>
      </c>
      <c r="P35" s="10" t="s">
        <v>450</v>
      </c>
      <c r="Q35" s="10" t="s">
        <v>32</v>
      </c>
    </row>
    <row r="36" spans="1:17" ht="22.5">
      <c r="A36" s="16">
        <f t="shared" si="0"/>
        <v>2013051033</v>
      </c>
      <c r="B36" s="5" t="s">
        <v>18</v>
      </c>
      <c r="C36" s="27">
        <v>1059</v>
      </c>
      <c r="D36" s="7" t="s">
        <v>292</v>
      </c>
      <c r="E36" s="8">
        <v>41411</v>
      </c>
      <c r="F36" s="18" t="s">
        <v>50</v>
      </c>
      <c r="G36" s="18" t="s">
        <v>51</v>
      </c>
      <c r="H36" s="19">
        <v>36019208</v>
      </c>
      <c r="I36" s="7" t="s">
        <v>629</v>
      </c>
      <c r="J36" s="5" t="s">
        <v>18</v>
      </c>
      <c r="K36" s="27">
        <v>1059</v>
      </c>
      <c r="L36" s="8">
        <v>41398</v>
      </c>
      <c r="M36" s="18" t="s">
        <v>50</v>
      </c>
      <c r="N36" s="18" t="s">
        <v>51</v>
      </c>
      <c r="O36" s="19">
        <v>36019208</v>
      </c>
      <c r="P36" s="10" t="s">
        <v>255</v>
      </c>
      <c r="Q36" s="10" t="s">
        <v>182</v>
      </c>
    </row>
    <row r="37" spans="1:17" ht="22.5">
      <c r="A37" s="16">
        <f aca="true" t="shared" si="1" ref="A37:A68">SUM(A36+1)</f>
        <v>2013051034</v>
      </c>
      <c r="B37" s="5" t="s">
        <v>18</v>
      </c>
      <c r="C37" s="27">
        <v>349.81</v>
      </c>
      <c r="D37" s="7" t="s">
        <v>286</v>
      </c>
      <c r="E37" s="8">
        <v>41414</v>
      </c>
      <c r="F37" s="21" t="s">
        <v>45</v>
      </c>
      <c r="G37" s="5" t="s">
        <v>284</v>
      </c>
      <c r="H37" s="9">
        <v>17147622</v>
      </c>
      <c r="I37" s="7" t="s">
        <v>515</v>
      </c>
      <c r="J37" s="5" t="s">
        <v>18</v>
      </c>
      <c r="K37" s="27">
        <v>349.81</v>
      </c>
      <c r="L37" s="8">
        <v>41407</v>
      </c>
      <c r="M37" s="21" t="s">
        <v>45</v>
      </c>
      <c r="N37" s="5" t="s">
        <v>284</v>
      </c>
      <c r="O37" s="9">
        <v>17147622</v>
      </c>
      <c r="P37" s="10" t="s">
        <v>450</v>
      </c>
      <c r="Q37" s="10" t="s">
        <v>32</v>
      </c>
    </row>
    <row r="38" spans="1:17" ht="22.5">
      <c r="A38" s="16">
        <f t="shared" si="1"/>
        <v>2013051035</v>
      </c>
      <c r="B38" s="5" t="s">
        <v>18</v>
      </c>
      <c r="C38" s="27">
        <v>641.4</v>
      </c>
      <c r="D38" s="7"/>
      <c r="E38" s="8">
        <v>41414</v>
      </c>
      <c r="F38" s="21" t="s">
        <v>337</v>
      </c>
      <c r="G38" s="5" t="s">
        <v>338</v>
      </c>
      <c r="H38" s="9">
        <v>30109809</v>
      </c>
      <c r="I38" s="7" t="s">
        <v>628</v>
      </c>
      <c r="J38" s="5" t="s">
        <v>18</v>
      </c>
      <c r="K38" s="27">
        <v>641.4</v>
      </c>
      <c r="L38" s="8">
        <v>41413</v>
      </c>
      <c r="M38" s="21" t="s">
        <v>337</v>
      </c>
      <c r="N38" s="5" t="s">
        <v>338</v>
      </c>
      <c r="O38" s="9">
        <v>30109809</v>
      </c>
      <c r="P38" s="10" t="s">
        <v>255</v>
      </c>
      <c r="Q38" s="10" t="s">
        <v>182</v>
      </c>
    </row>
    <row r="39" spans="1:17" ht="22.5">
      <c r="A39" s="16">
        <f t="shared" si="1"/>
        <v>2013051036</v>
      </c>
      <c r="B39" s="5" t="s">
        <v>18</v>
      </c>
      <c r="C39" s="27">
        <v>1297.1</v>
      </c>
      <c r="D39" s="7"/>
      <c r="E39" s="8">
        <v>41414</v>
      </c>
      <c r="F39" s="21" t="s">
        <v>134</v>
      </c>
      <c r="G39" s="5" t="s">
        <v>574</v>
      </c>
      <c r="H39" s="9">
        <v>32915969</v>
      </c>
      <c r="I39" s="7" t="s">
        <v>627</v>
      </c>
      <c r="J39" s="5" t="s">
        <v>18</v>
      </c>
      <c r="K39" s="27">
        <v>1297.1</v>
      </c>
      <c r="L39" s="8">
        <v>41414</v>
      </c>
      <c r="M39" s="21" t="s">
        <v>134</v>
      </c>
      <c r="N39" s="5" t="s">
        <v>574</v>
      </c>
      <c r="O39" s="9">
        <v>32915969</v>
      </c>
      <c r="P39" s="10" t="s">
        <v>450</v>
      </c>
      <c r="Q39" s="10" t="s">
        <v>32</v>
      </c>
    </row>
    <row r="40" spans="1:17" ht="22.5">
      <c r="A40" s="16">
        <f t="shared" si="1"/>
        <v>2013051037</v>
      </c>
      <c r="B40" s="5" t="s">
        <v>18</v>
      </c>
      <c r="C40" s="27">
        <v>974.78</v>
      </c>
      <c r="D40" s="7"/>
      <c r="E40" s="8">
        <v>41414</v>
      </c>
      <c r="F40" s="21" t="s">
        <v>134</v>
      </c>
      <c r="G40" s="5" t="s">
        <v>574</v>
      </c>
      <c r="H40" s="9">
        <v>32915970</v>
      </c>
      <c r="I40" s="7" t="s">
        <v>627</v>
      </c>
      <c r="J40" s="5" t="s">
        <v>18</v>
      </c>
      <c r="K40" s="27">
        <v>974.78</v>
      </c>
      <c r="L40" s="8">
        <v>41414</v>
      </c>
      <c r="M40" s="21" t="s">
        <v>134</v>
      </c>
      <c r="N40" s="5" t="s">
        <v>574</v>
      </c>
      <c r="O40" s="9">
        <v>32915970</v>
      </c>
      <c r="P40" s="10" t="s">
        <v>450</v>
      </c>
      <c r="Q40" s="10" t="s">
        <v>32</v>
      </c>
    </row>
    <row r="41" spans="1:17" ht="22.5">
      <c r="A41" s="16">
        <f t="shared" si="1"/>
        <v>2013051038</v>
      </c>
      <c r="B41" s="5" t="s">
        <v>54</v>
      </c>
      <c r="C41" s="27">
        <v>357.1</v>
      </c>
      <c r="D41" s="7" t="s">
        <v>98</v>
      </c>
      <c r="E41" s="8">
        <v>41414</v>
      </c>
      <c r="F41" s="23" t="s">
        <v>368</v>
      </c>
      <c r="G41" s="18" t="s">
        <v>369</v>
      </c>
      <c r="H41" s="19">
        <v>36210021</v>
      </c>
      <c r="I41" s="7" t="s">
        <v>626</v>
      </c>
      <c r="J41" s="5" t="s">
        <v>54</v>
      </c>
      <c r="K41" s="27">
        <v>357.1</v>
      </c>
      <c r="L41" s="8">
        <v>41404</v>
      </c>
      <c r="M41" s="23" t="s">
        <v>368</v>
      </c>
      <c r="N41" s="18" t="s">
        <v>369</v>
      </c>
      <c r="O41" s="19">
        <v>36210021</v>
      </c>
      <c r="P41" s="10" t="s">
        <v>255</v>
      </c>
      <c r="Q41" s="10" t="s">
        <v>182</v>
      </c>
    </row>
    <row r="42" spans="1:17" ht="33.75">
      <c r="A42" s="16">
        <f t="shared" si="1"/>
        <v>2013051039</v>
      </c>
      <c r="B42" s="5" t="s">
        <v>380</v>
      </c>
      <c r="C42" s="27">
        <v>477.29</v>
      </c>
      <c r="D42" s="7"/>
      <c r="E42" s="8">
        <v>41411</v>
      </c>
      <c r="F42" s="23" t="s">
        <v>625</v>
      </c>
      <c r="G42" s="18" t="s">
        <v>624</v>
      </c>
      <c r="H42" s="19">
        <v>36343129</v>
      </c>
      <c r="I42" s="7" t="s">
        <v>508</v>
      </c>
      <c r="J42" s="5" t="s">
        <v>380</v>
      </c>
      <c r="K42" s="27">
        <v>477.29</v>
      </c>
      <c r="L42" s="8">
        <v>41407</v>
      </c>
      <c r="M42" s="23" t="s">
        <v>625</v>
      </c>
      <c r="N42" s="18" t="s">
        <v>624</v>
      </c>
      <c r="O42" s="19">
        <v>36343129</v>
      </c>
      <c r="P42" s="10" t="s">
        <v>450</v>
      </c>
      <c r="Q42" s="10" t="s">
        <v>32</v>
      </c>
    </row>
    <row r="43" spans="1:17" ht="33.75">
      <c r="A43" s="16">
        <f t="shared" si="1"/>
        <v>2013051040</v>
      </c>
      <c r="B43" s="5" t="s">
        <v>25</v>
      </c>
      <c r="C43" s="27">
        <v>255.91</v>
      </c>
      <c r="D43" s="7" t="s">
        <v>448</v>
      </c>
      <c r="E43" s="8">
        <v>41415</v>
      </c>
      <c r="F43" s="30" t="s">
        <v>27</v>
      </c>
      <c r="G43" s="30" t="s">
        <v>28</v>
      </c>
      <c r="H43" s="31">
        <v>45713039</v>
      </c>
      <c r="I43" s="7" t="s">
        <v>623</v>
      </c>
      <c r="J43" s="5" t="s">
        <v>25</v>
      </c>
      <c r="K43" s="27">
        <v>255.91</v>
      </c>
      <c r="L43" s="8">
        <v>41410</v>
      </c>
      <c r="M43" s="30" t="s">
        <v>27</v>
      </c>
      <c r="N43" s="30" t="s">
        <v>28</v>
      </c>
      <c r="O43" s="31">
        <v>45713039</v>
      </c>
      <c r="P43" s="10" t="s">
        <v>450</v>
      </c>
      <c r="Q43" s="10" t="s">
        <v>32</v>
      </c>
    </row>
    <row r="44" spans="1:17" ht="33.75">
      <c r="A44" s="16">
        <f t="shared" si="1"/>
        <v>2013051041</v>
      </c>
      <c r="B44" s="5" t="s">
        <v>25</v>
      </c>
      <c r="C44" s="27">
        <v>13.29</v>
      </c>
      <c r="D44" s="7" t="s">
        <v>448</v>
      </c>
      <c r="E44" s="8">
        <v>41415</v>
      </c>
      <c r="F44" s="30" t="s">
        <v>27</v>
      </c>
      <c r="G44" s="30" t="s">
        <v>28</v>
      </c>
      <c r="H44" s="31">
        <v>45713040</v>
      </c>
      <c r="I44" s="11" t="s">
        <v>623</v>
      </c>
      <c r="J44" s="5" t="s">
        <v>25</v>
      </c>
      <c r="K44" s="27">
        <v>13.29</v>
      </c>
      <c r="L44" s="8">
        <v>41410</v>
      </c>
      <c r="M44" s="30" t="s">
        <v>27</v>
      </c>
      <c r="N44" s="30" t="s">
        <v>28</v>
      </c>
      <c r="O44" s="31">
        <v>45713040</v>
      </c>
      <c r="P44" s="10" t="s">
        <v>450</v>
      </c>
      <c r="Q44" s="10" t="s">
        <v>32</v>
      </c>
    </row>
    <row r="45" spans="1:17" ht="33.75">
      <c r="A45" s="16">
        <f t="shared" si="1"/>
        <v>2013051042</v>
      </c>
      <c r="B45" s="5" t="s">
        <v>25</v>
      </c>
      <c r="C45" s="27">
        <v>450.7</v>
      </c>
      <c r="D45" s="7" t="s">
        <v>448</v>
      </c>
      <c r="E45" s="8">
        <v>41415</v>
      </c>
      <c r="F45" s="30" t="s">
        <v>27</v>
      </c>
      <c r="G45" s="30" t="s">
        <v>28</v>
      </c>
      <c r="H45" s="31">
        <v>45713041</v>
      </c>
      <c r="I45" s="7" t="s">
        <v>622</v>
      </c>
      <c r="J45" s="5" t="s">
        <v>25</v>
      </c>
      <c r="K45" s="27">
        <v>450.7</v>
      </c>
      <c r="L45" s="8">
        <v>41410</v>
      </c>
      <c r="M45" s="30" t="s">
        <v>27</v>
      </c>
      <c r="N45" s="30" t="s">
        <v>28</v>
      </c>
      <c r="O45" s="31">
        <v>45713041</v>
      </c>
      <c r="P45" s="10" t="s">
        <v>450</v>
      </c>
      <c r="Q45" s="10" t="s">
        <v>32</v>
      </c>
    </row>
    <row r="46" spans="1:17" ht="33.75">
      <c r="A46" s="16">
        <f t="shared" si="1"/>
        <v>2013051043</v>
      </c>
      <c r="B46" s="5" t="s">
        <v>25</v>
      </c>
      <c r="C46" s="27">
        <v>194.08</v>
      </c>
      <c r="D46" s="7" t="s">
        <v>448</v>
      </c>
      <c r="E46" s="8">
        <v>41415</v>
      </c>
      <c r="F46" s="30" t="s">
        <v>27</v>
      </c>
      <c r="G46" s="30" t="s">
        <v>28</v>
      </c>
      <c r="H46" s="31">
        <v>45713042</v>
      </c>
      <c r="I46" s="7" t="s">
        <v>621</v>
      </c>
      <c r="J46" s="5" t="s">
        <v>25</v>
      </c>
      <c r="K46" s="27">
        <v>194.08</v>
      </c>
      <c r="L46" s="8">
        <v>41410</v>
      </c>
      <c r="M46" s="30" t="s">
        <v>27</v>
      </c>
      <c r="N46" s="30" t="s">
        <v>28</v>
      </c>
      <c r="O46" s="31">
        <v>45713042</v>
      </c>
      <c r="P46" s="10" t="s">
        <v>450</v>
      </c>
      <c r="Q46" s="10" t="s">
        <v>32</v>
      </c>
    </row>
    <row r="47" spans="1:17" ht="33.75">
      <c r="A47" s="16">
        <f t="shared" si="1"/>
        <v>2013051044</v>
      </c>
      <c r="B47" s="5" t="s">
        <v>25</v>
      </c>
      <c r="C47" s="27">
        <v>26.58</v>
      </c>
      <c r="D47" s="7" t="s">
        <v>448</v>
      </c>
      <c r="E47" s="8">
        <v>41415</v>
      </c>
      <c r="F47" s="30" t="s">
        <v>27</v>
      </c>
      <c r="G47" s="30" t="s">
        <v>28</v>
      </c>
      <c r="H47" s="31">
        <v>45713043</v>
      </c>
      <c r="I47" s="7" t="s">
        <v>621</v>
      </c>
      <c r="J47" s="5" t="s">
        <v>25</v>
      </c>
      <c r="K47" s="27">
        <v>26.58</v>
      </c>
      <c r="L47" s="8">
        <v>41410</v>
      </c>
      <c r="M47" s="30" t="s">
        <v>27</v>
      </c>
      <c r="N47" s="30" t="s">
        <v>28</v>
      </c>
      <c r="O47" s="31">
        <v>45713043</v>
      </c>
      <c r="P47" s="10" t="s">
        <v>450</v>
      </c>
      <c r="Q47" s="10" t="s">
        <v>32</v>
      </c>
    </row>
    <row r="48" spans="1:17" ht="33.75">
      <c r="A48" s="16">
        <f t="shared" si="1"/>
        <v>2013051045</v>
      </c>
      <c r="B48" s="5" t="s">
        <v>25</v>
      </c>
      <c r="C48" s="27">
        <v>1073.1</v>
      </c>
      <c r="D48" s="7" t="s">
        <v>448</v>
      </c>
      <c r="E48" s="8">
        <v>41415</v>
      </c>
      <c r="F48" s="30" t="s">
        <v>27</v>
      </c>
      <c r="G48" s="30" t="s">
        <v>28</v>
      </c>
      <c r="H48" s="31">
        <v>45713044</v>
      </c>
      <c r="I48" s="11" t="s">
        <v>620</v>
      </c>
      <c r="J48" s="5" t="s">
        <v>25</v>
      </c>
      <c r="K48" s="27">
        <v>1073.1</v>
      </c>
      <c r="L48" s="8">
        <v>41410</v>
      </c>
      <c r="M48" s="30" t="s">
        <v>27</v>
      </c>
      <c r="N48" s="30" t="s">
        <v>28</v>
      </c>
      <c r="O48" s="31">
        <v>45713044</v>
      </c>
      <c r="P48" s="10" t="s">
        <v>450</v>
      </c>
      <c r="Q48" s="10" t="s">
        <v>32</v>
      </c>
    </row>
    <row r="49" spans="1:17" ht="22.5">
      <c r="A49" s="16">
        <f t="shared" si="1"/>
        <v>2013051046</v>
      </c>
      <c r="B49" s="5" t="s">
        <v>117</v>
      </c>
      <c r="C49" s="27">
        <v>29.64</v>
      </c>
      <c r="D49" s="7" t="s">
        <v>118</v>
      </c>
      <c r="E49" s="8">
        <v>41409</v>
      </c>
      <c r="F49" s="30" t="s">
        <v>119</v>
      </c>
      <c r="G49" s="30" t="s">
        <v>239</v>
      </c>
      <c r="H49" s="31">
        <v>31322832</v>
      </c>
      <c r="I49" s="7"/>
      <c r="J49" s="5"/>
      <c r="K49" s="27"/>
      <c r="L49" s="8"/>
      <c r="M49" s="18"/>
      <c r="N49" s="18"/>
      <c r="O49" s="19"/>
      <c r="P49" s="10"/>
      <c r="Q49" s="10"/>
    </row>
    <row r="50" spans="1:17" ht="33.75">
      <c r="A50" s="16">
        <f t="shared" si="1"/>
        <v>2013051047</v>
      </c>
      <c r="B50" s="5" t="s">
        <v>18</v>
      </c>
      <c r="C50" s="27">
        <v>1051.96</v>
      </c>
      <c r="D50" s="7" t="s">
        <v>263</v>
      </c>
      <c r="E50" s="8">
        <v>41416</v>
      </c>
      <c r="F50" s="21" t="s">
        <v>20</v>
      </c>
      <c r="G50" s="5" t="s">
        <v>21</v>
      </c>
      <c r="H50" s="9">
        <v>45952672</v>
      </c>
      <c r="I50" s="7"/>
      <c r="J50" s="5" t="s">
        <v>18</v>
      </c>
      <c r="K50" s="27">
        <v>1051.96</v>
      </c>
      <c r="L50" s="8">
        <v>41407</v>
      </c>
      <c r="M50" s="21" t="s">
        <v>20</v>
      </c>
      <c r="N50" s="5" t="s">
        <v>21</v>
      </c>
      <c r="O50" s="9">
        <v>45952672</v>
      </c>
      <c r="P50" s="10" t="s">
        <v>450</v>
      </c>
      <c r="Q50" s="10" t="s">
        <v>32</v>
      </c>
    </row>
    <row r="51" spans="1:17" ht="22.5">
      <c r="A51" s="16">
        <f t="shared" si="1"/>
        <v>2013051048</v>
      </c>
      <c r="B51" s="5" t="s">
        <v>18</v>
      </c>
      <c r="C51" s="27">
        <v>234.58</v>
      </c>
      <c r="D51" s="7"/>
      <c r="E51" s="8">
        <v>41416</v>
      </c>
      <c r="F51" s="21" t="s">
        <v>481</v>
      </c>
      <c r="G51" s="5" t="s">
        <v>482</v>
      </c>
      <c r="H51" s="9">
        <v>35760532</v>
      </c>
      <c r="I51" s="7" t="s">
        <v>619</v>
      </c>
      <c r="J51" s="5" t="s">
        <v>18</v>
      </c>
      <c r="K51" s="27">
        <v>234.58</v>
      </c>
      <c r="L51" s="8">
        <v>41412</v>
      </c>
      <c r="M51" s="21" t="s">
        <v>481</v>
      </c>
      <c r="N51" s="5" t="s">
        <v>482</v>
      </c>
      <c r="O51" s="9">
        <v>35760532</v>
      </c>
      <c r="P51" s="10" t="s">
        <v>255</v>
      </c>
      <c r="Q51" s="10" t="s">
        <v>182</v>
      </c>
    </row>
    <row r="52" spans="1:17" ht="22.5">
      <c r="A52" s="16">
        <f t="shared" si="1"/>
        <v>2013051049</v>
      </c>
      <c r="B52" s="5" t="s">
        <v>426</v>
      </c>
      <c r="C52" s="27">
        <v>39.36</v>
      </c>
      <c r="D52" s="7" t="s">
        <v>165</v>
      </c>
      <c r="E52" s="8">
        <v>41413</v>
      </c>
      <c r="F52" s="21" t="s">
        <v>427</v>
      </c>
      <c r="G52" s="5" t="s">
        <v>428</v>
      </c>
      <c r="H52" s="9">
        <v>35742364</v>
      </c>
      <c r="I52" s="7"/>
      <c r="J52" s="5"/>
      <c r="K52" s="27"/>
      <c r="L52" s="8"/>
      <c r="M52" s="18"/>
      <c r="N52" s="18"/>
      <c r="O52" s="19"/>
      <c r="P52" s="10"/>
      <c r="Q52" s="10"/>
    </row>
    <row r="53" spans="1:17" ht="22.5">
      <c r="A53" s="16">
        <f t="shared" si="1"/>
        <v>2013051050</v>
      </c>
      <c r="B53" s="5" t="s">
        <v>18</v>
      </c>
      <c r="C53" s="27">
        <v>502.62</v>
      </c>
      <c r="D53" s="7"/>
      <c r="E53" s="8">
        <v>41418</v>
      </c>
      <c r="F53" s="18" t="s">
        <v>73</v>
      </c>
      <c r="G53" s="18" t="s">
        <v>406</v>
      </c>
      <c r="H53" s="19">
        <v>34144579</v>
      </c>
      <c r="I53" s="7" t="s">
        <v>618</v>
      </c>
      <c r="J53" s="5" t="s">
        <v>18</v>
      </c>
      <c r="K53" s="27">
        <v>502.62</v>
      </c>
      <c r="L53" s="8">
        <v>41414</v>
      </c>
      <c r="M53" s="18" t="s">
        <v>73</v>
      </c>
      <c r="N53" s="18" t="s">
        <v>406</v>
      </c>
      <c r="O53" s="19">
        <v>34144579</v>
      </c>
      <c r="P53" s="10" t="s">
        <v>255</v>
      </c>
      <c r="Q53" s="10" t="s">
        <v>182</v>
      </c>
    </row>
    <row r="54" spans="1:17" ht="33.75">
      <c r="A54" s="16">
        <f t="shared" si="1"/>
        <v>2013051051</v>
      </c>
      <c r="B54" s="5" t="s">
        <v>364</v>
      </c>
      <c r="C54" s="27">
        <v>65.4</v>
      </c>
      <c r="D54" s="7" t="s">
        <v>617</v>
      </c>
      <c r="E54" s="8">
        <v>41415</v>
      </c>
      <c r="F54" s="18" t="s">
        <v>205</v>
      </c>
      <c r="G54" s="18" t="s">
        <v>563</v>
      </c>
      <c r="H54" s="19">
        <v>36570460</v>
      </c>
      <c r="I54" s="7"/>
      <c r="J54" s="5"/>
      <c r="K54" s="27"/>
      <c r="L54" s="8"/>
      <c r="M54" s="18"/>
      <c r="N54" s="18"/>
      <c r="O54" s="19"/>
      <c r="P54" s="10"/>
      <c r="Q54" s="10"/>
    </row>
    <row r="55" spans="1:17" ht="22.5">
      <c r="A55" s="16">
        <f t="shared" si="1"/>
        <v>2013051052</v>
      </c>
      <c r="B55" s="5" t="s">
        <v>616</v>
      </c>
      <c r="C55" s="27">
        <v>170.4</v>
      </c>
      <c r="D55" s="7"/>
      <c r="E55" s="8">
        <v>41416</v>
      </c>
      <c r="F55" s="18" t="s">
        <v>615</v>
      </c>
      <c r="G55" s="18" t="s">
        <v>614</v>
      </c>
      <c r="H55" s="19">
        <v>36623661</v>
      </c>
      <c r="I55" s="7"/>
      <c r="J55" s="5" t="s">
        <v>616</v>
      </c>
      <c r="K55" s="27">
        <v>170.4</v>
      </c>
      <c r="L55" s="8">
        <v>41414</v>
      </c>
      <c r="M55" s="18" t="s">
        <v>615</v>
      </c>
      <c r="N55" s="18" t="s">
        <v>614</v>
      </c>
      <c r="O55" s="19">
        <v>36623661</v>
      </c>
      <c r="P55" s="10" t="s">
        <v>192</v>
      </c>
      <c r="Q55" s="10" t="s">
        <v>613</v>
      </c>
    </row>
    <row r="56" spans="1:17" ht="22.5">
      <c r="A56" s="16">
        <f t="shared" si="1"/>
        <v>2013051053</v>
      </c>
      <c r="B56" s="5" t="s">
        <v>616</v>
      </c>
      <c r="C56" s="27">
        <v>23.23</v>
      </c>
      <c r="D56" s="7"/>
      <c r="E56" s="8">
        <v>41418</v>
      </c>
      <c r="F56" s="18" t="s">
        <v>615</v>
      </c>
      <c r="G56" s="18" t="s">
        <v>614</v>
      </c>
      <c r="H56" s="19">
        <v>36623662</v>
      </c>
      <c r="I56" s="7"/>
      <c r="J56" s="5" t="s">
        <v>616</v>
      </c>
      <c r="K56" s="27">
        <v>23.23</v>
      </c>
      <c r="L56" s="8">
        <v>41414</v>
      </c>
      <c r="M56" s="18" t="s">
        <v>615</v>
      </c>
      <c r="N56" s="18" t="s">
        <v>614</v>
      </c>
      <c r="O56" s="19">
        <v>36623662</v>
      </c>
      <c r="P56" s="10" t="s">
        <v>192</v>
      </c>
      <c r="Q56" s="10" t="s">
        <v>613</v>
      </c>
    </row>
    <row r="57" spans="1:17" ht="22.5">
      <c r="A57" s="16">
        <f t="shared" si="1"/>
        <v>2013051054</v>
      </c>
      <c r="B57" s="5" t="s">
        <v>18</v>
      </c>
      <c r="C57" s="27">
        <v>853.65</v>
      </c>
      <c r="D57" s="7" t="s">
        <v>292</v>
      </c>
      <c r="E57" s="8">
        <v>41418</v>
      </c>
      <c r="F57" s="18" t="s">
        <v>50</v>
      </c>
      <c r="G57" s="18" t="s">
        <v>51</v>
      </c>
      <c r="H57" s="19">
        <v>36019208</v>
      </c>
      <c r="I57" s="7" t="s">
        <v>612</v>
      </c>
      <c r="J57" s="5" t="s">
        <v>18</v>
      </c>
      <c r="K57" s="27">
        <v>853.65</v>
      </c>
      <c r="L57" s="8">
        <v>41414</v>
      </c>
      <c r="M57" s="18" t="s">
        <v>50</v>
      </c>
      <c r="N57" s="18" t="s">
        <v>51</v>
      </c>
      <c r="O57" s="19">
        <v>36019208</v>
      </c>
      <c r="P57" s="10" t="s">
        <v>255</v>
      </c>
      <c r="Q57" s="10" t="s">
        <v>182</v>
      </c>
    </row>
    <row r="58" spans="1:17" ht="22.5">
      <c r="A58" s="16">
        <f t="shared" si="1"/>
        <v>2013051055</v>
      </c>
      <c r="B58" s="5" t="s">
        <v>18</v>
      </c>
      <c r="C58" s="27">
        <v>818.92</v>
      </c>
      <c r="D58" s="7" t="s">
        <v>292</v>
      </c>
      <c r="E58" s="8">
        <v>41418</v>
      </c>
      <c r="F58" s="18" t="s">
        <v>50</v>
      </c>
      <c r="G58" s="18" t="s">
        <v>51</v>
      </c>
      <c r="H58" s="19">
        <v>36019209</v>
      </c>
      <c r="I58" s="7" t="s">
        <v>611</v>
      </c>
      <c r="J58" s="5" t="s">
        <v>18</v>
      </c>
      <c r="K58" s="27">
        <v>818.92</v>
      </c>
      <c r="L58" s="8">
        <v>41413</v>
      </c>
      <c r="M58" s="18" t="s">
        <v>50</v>
      </c>
      <c r="N58" s="18" t="s">
        <v>51</v>
      </c>
      <c r="O58" s="19">
        <v>36019209</v>
      </c>
      <c r="P58" s="10" t="s">
        <v>255</v>
      </c>
      <c r="Q58" s="10" t="s">
        <v>182</v>
      </c>
    </row>
    <row r="59" spans="1:17" ht="22.5">
      <c r="A59" s="16">
        <f t="shared" si="1"/>
        <v>2013051056</v>
      </c>
      <c r="B59" s="5" t="s">
        <v>18</v>
      </c>
      <c r="C59" s="27">
        <v>575.31</v>
      </c>
      <c r="D59" s="7" t="s">
        <v>292</v>
      </c>
      <c r="E59" s="8">
        <v>41418</v>
      </c>
      <c r="F59" s="18" t="s">
        <v>50</v>
      </c>
      <c r="G59" s="18" t="s">
        <v>51</v>
      </c>
      <c r="H59" s="19">
        <v>36019210</v>
      </c>
      <c r="I59" s="7" t="s">
        <v>610</v>
      </c>
      <c r="J59" s="5" t="s">
        <v>18</v>
      </c>
      <c r="K59" s="27">
        <v>575.31</v>
      </c>
      <c r="L59" s="8">
        <v>41414</v>
      </c>
      <c r="M59" s="18" t="s">
        <v>50</v>
      </c>
      <c r="N59" s="18" t="s">
        <v>51</v>
      </c>
      <c r="O59" s="19">
        <v>36019210</v>
      </c>
      <c r="P59" s="10" t="s">
        <v>255</v>
      </c>
      <c r="Q59" s="10" t="s">
        <v>182</v>
      </c>
    </row>
    <row r="60" spans="1:17" ht="22.5">
      <c r="A60" s="16">
        <f t="shared" si="1"/>
        <v>2013051057</v>
      </c>
      <c r="B60" s="5" t="s">
        <v>18</v>
      </c>
      <c r="C60" s="27">
        <v>1138.25</v>
      </c>
      <c r="D60" s="7" t="s">
        <v>292</v>
      </c>
      <c r="E60" s="8">
        <v>41418</v>
      </c>
      <c r="F60" s="18" t="s">
        <v>50</v>
      </c>
      <c r="G60" s="18" t="s">
        <v>51</v>
      </c>
      <c r="H60" s="19">
        <v>36019211</v>
      </c>
      <c r="I60" s="32" t="s">
        <v>470</v>
      </c>
      <c r="J60" s="5" t="s">
        <v>18</v>
      </c>
      <c r="K60" s="27">
        <v>1138.25</v>
      </c>
      <c r="L60" s="8">
        <v>41414</v>
      </c>
      <c r="M60" s="18" t="s">
        <v>50</v>
      </c>
      <c r="N60" s="18" t="s">
        <v>51</v>
      </c>
      <c r="O60" s="19">
        <v>36019211</v>
      </c>
      <c r="P60" s="10" t="s">
        <v>450</v>
      </c>
      <c r="Q60" s="10" t="s">
        <v>32</v>
      </c>
    </row>
    <row r="61" spans="1:17" ht="22.5">
      <c r="A61" s="16">
        <f t="shared" si="1"/>
        <v>2013051058</v>
      </c>
      <c r="B61" s="5" t="s">
        <v>18</v>
      </c>
      <c r="C61" s="27">
        <v>1080.36</v>
      </c>
      <c r="D61" s="7" t="s">
        <v>292</v>
      </c>
      <c r="E61" s="8">
        <v>41418</v>
      </c>
      <c r="F61" s="18" t="s">
        <v>50</v>
      </c>
      <c r="G61" s="18" t="s">
        <v>51</v>
      </c>
      <c r="H61" s="19">
        <v>36019212</v>
      </c>
      <c r="I61" s="7" t="s">
        <v>609</v>
      </c>
      <c r="J61" s="5" t="s">
        <v>18</v>
      </c>
      <c r="K61" s="27">
        <v>1080.36</v>
      </c>
      <c r="L61" s="8">
        <v>41414</v>
      </c>
      <c r="M61" s="18" t="s">
        <v>50</v>
      </c>
      <c r="N61" s="18" t="s">
        <v>51</v>
      </c>
      <c r="O61" s="19">
        <v>36019212</v>
      </c>
      <c r="P61" s="10" t="s">
        <v>450</v>
      </c>
      <c r="Q61" s="10" t="s">
        <v>32</v>
      </c>
    </row>
    <row r="62" spans="1:17" ht="22.5">
      <c r="A62" s="16">
        <f t="shared" si="1"/>
        <v>2013051059</v>
      </c>
      <c r="B62" s="5" t="s">
        <v>18</v>
      </c>
      <c r="C62" s="27">
        <v>264.53</v>
      </c>
      <c r="D62" s="7" t="s">
        <v>286</v>
      </c>
      <c r="E62" s="8">
        <v>41421</v>
      </c>
      <c r="F62" s="21" t="s">
        <v>45</v>
      </c>
      <c r="G62" s="5" t="s">
        <v>284</v>
      </c>
      <c r="H62" s="9">
        <v>17147622</v>
      </c>
      <c r="I62" s="7" t="s">
        <v>515</v>
      </c>
      <c r="J62" s="5" t="s">
        <v>18</v>
      </c>
      <c r="K62" s="27">
        <v>264.53</v>
      </c>
      <c r="L62" s="8">
        <v>41414</v>
      </c>
      <c r="M62" s="21" t="s">
        <v>45</v>
      </c>
      <c r="N62" s="5" t="s">
        <v>284</v>
      </c>
      <c r="O62" s="9">
        <v>17147622</v>
      </c>
      <c r="P62" s="10" t="s">
        <v>450</v>
      </c>
      <c r="Q62" s="10" t="s">
        <v>32</v>
      </c>
    </row>
    <row r="63" spans="1:17" ht="22.5">
      <c r="A63" s="16">
        <f t="shared" si="1"/>
        <v>2013051060</v>
      </c>
      <c r="B63" s="5" t="s">
        <v>608</v>
      </c>
      <c r="C63" s="27">
        <v>89.95</v>
      </c>
      <c r="D63" s="7"/>
      <c r="E63" s="8">
        <v>41420</v>
      </c>
      <c r="F63" s="18" t="s">
        <v>607</v>
      </c>
      <c r="G63" s="18" t="s">
        <v>606</v>
      </c>
      <c r="H63" s="19">
        <v>46275312</v>
      </c>
      <c r="I63" s="7"/>
      <c r="J63" s="5"/>
      <c r="K63" s="27"/>
      <c r="L63" s="8"/>
      <c r="M63" s="18"/>
      <c r="N63" s="18"/>
      <c r="O63" s="19"/>
      <c r="P63" s="10"/>
      <c r="Q63" s="10"/>
    </row>
    <row r="64" spans="1:17" ht="33.75">
      <c r="A64" s="16">
        <f t="shared" si="1"/>
        <v>2013051061</v>
      </c>
      <c r="B64" s="5" t="s">
        <v>605</v>
      </c>
      <c r="C64" s="27">
        <v>138.82</v>
      </c>
      <c r="D64" s="7"/>
      <c r="E64" s="8">
        <v>41414</v>
      </c>
      <c r="F64" s="23" t="s">
        <v>604</v>
      </c>
      <c r="G64" s="18" t="s">
        <v>603</v>
      </c>
      <c r="H64" s="19">
        <v>35934590</v>
      </c>
      <c r="I64" s="7"/>
      <c r="J64" s="5" t="s">
        <v>605</v>
      </c>
      <c r="K64" s="27">
        <v>138.82</v>
      </c>
      <c r="L64" s="8">
        <v>41403</v>
      </c>
      <c r="M64" s="23" t="s">
        <v>604</v>
      </c>
      <c r="N64" s="18" t="s">
        <v>603</v>
      </c>
      <c r="O64" s="19">
        <v>35934590</v>
      </c>
      <c r="P64" s="10" t="s">
        <v>602</v>
      </c>
      <c r="Q64" s="10" t="s">
        <v>601</v>
      </c>
    </row>
    <row r="65" spans="1:17" ht="22.5">
      <c r="A65" s="16">
        <f t="shared" si="1"/>
        <v>2013051062</v>
      </c>
      <c r="B65" s="5" t="s">
        <v>18</v>
      </c>
      <c r="C65" s="27">
        <v>35.21</v>
      </c>
      <c r="D65" s="7" t="s">
        <v>292</v>
      </c>
      <c r="E65" s="8">
        <v>41422</v>
      </c>
      <c r="F65" s="18" t="s">
        <v>50</v>
      </c>
      <c r="G65" s="18" t="s">
        <v>51</v>
      </c>
      <c r="H65" s="19">
        <v>36019212</v>
      </c>
      <c r="I65" s="7" t="s">
        <v>600</v>
      </c>
      <c r="J65" s="5" t="s">
        <v>18</v>
      </c>
      <c r="K65" s="27">
        <v>35.21</v>
      </c>
      <c r="L65" s="8">
        <v>41414</v>
      </c>
      <c r="M65" s="18" t="s">
        <v>50</v>
      </c>
      <c r="N65" s="18" t="s">
        <v>51</v>
      </c>
      <c r="O65" s="19">
        <v>36019212</v>
      </c>
      <c r="P65" s="10" t="s">
        <v>255</v>
      </c>
      <c r="Q65" s="10" t="s">
        <v>182</v>
      </c>
    </row>
    <row r="66" spans="1:17" ht="22.5">
      <c r="A66" s="16">
        <f t="shared" si="1"/>
        <v>2013051063</v>
      </c>
      <c r="B66" s="5" t="s">
        <v>18</v>
      </c>
      <c r="C66" s="27">
        <v>262.49</v>
      </c>
      <c r="D66" s="7"/>
      <c r="E66" s="8">
        <v>41421</v>
      </c>
      <c r="F66" s="21" t="s">
        <v>481</v>
      </c>
      <c r="G66" s="5" t="s">
        <v>482</v>
      </c>
      <c r="H66" s="9">
        <v>35760532</v>
      </c>
      <c r="I66" s="7" t="s">
        <v>599</v>
      </c>
      <c r="J66" s="5" t="s">
        <v>18</v>
      </c>
      <c r="K66" s="27">
        <v>262.49</v>
      </c>
      <c r="L66" s="8">
        <v>41414</v>
      </c>
      <c r="M66" s="21" t="s">
        <v>481</v>
      </c>
      <c r="N66" s="5" t="s">
        <v>482</v>
      </c>
      <c r="O66" s="9">
        <v>35760532</v>
      </c>
      <c r="P66" s="10" t="s">
        <v>255</v>
      </c>
      <c r="Q66" s="10" t="s">
        <v>182</v>
      </c>
    </row>
    <row r="67" spans="1:17" ht="33.75">
      <c r="A67" s="16">
        <f t="shared" si="1"/>
        <v>2013051064</v>
      </c>
      <c r="B67" s="5" t="s">
        <v>598</v>
      </c>
      <c r="C67" s="27">
        <v>33.96</v>
      </c>
      <c r="D67" s="7" t="s">
        <v>252</v>
      </c>
      <c r="E67" s="8">
        <v>41423</v>
      </c>
      <c r="F67" s="23" t="s">
        <v>531</v>
      </c>
      <c r="G67" s="18" t="s">
        <v>532</v>
      </c>
      <c r="H67" s="19">
        <v>685852</v>
      </c>
      <c r="I67" s="7"/>
      <c r="J67" s="5"/>
      <c r="K67" s="27"/>
      <c r="L67" s="8"/>
      <c r="M67" s="18"/>
      <c r="N67" s="18"/>
      <c r="O67" s="19"/>
      <c r="P67" s="10"/>
      <c r="Q67" s="10"/>
    </row>
    <row r="68" spans="1:17" ht="33.75">
      <c r="A68" s="16">
        <f t="shared" si="1"/>
        <v>2013051065</v>
      </c>
      <c r="B68" s="5" t="s">
        <v>597</v>
      </c>
      <c r="C68" s="27">
        <v>34.45</v>
      </c>
      <c r="D68" s="7"/>
      <c r="E68" s="8">
        <v>41421</v>
      </c>
      <c r="F68" s="30" t="s">
        <v>510</v>
      </c>
      <c r="G68" s="30" t="s">
        <v>511</v>
      </c>
      <c r="H68" s="31">
        <v>35908718</v>
      </c>
      <c r="I68" s="7"/>
      <c r="J68" s="5"/>
      <c r="K68" s="27"/>
      <c r="L68" s="8"/>
      <c r="M68" s="18"/>
      <c r="N68" s="18"/>
      <c r="O68" s="19"/>
      <c r="P68" s="10"/>
      <c r="Q68" s="10"/>
    </row>
    <row r="69" spans="1:17" ht="22.5">
      <c r="A69" s="16">
        <f aca="true" t="shared" si="2" ref="A69:A100">SUM(A68+1)</f>
        <v>2013051066</v>
      </c>
      <c r="B69" s="5" t="s">
        <v>596</v>
      </c>
      <c r="C69" s="27">
        <v>48</v>
      </c>
      <c r="D69" s="7"/>
      <c r="E69" s="8">
        <v>41418</v>
      </c>
      <c r="F69" s="18" t="s">
        <v>595</v>
      </c>
      <c r="G69" s="18" t="s">
        <v>594</v>
      </c>
      <c r="H69" s="19">
        <v>156884</v>
      </c>
      <c r="I69" s="7"/>
      <c r="J69" s="5"/>
      <c r="K69" s="27"/>
      <c r="L69" s="8"/>
      <c r="M69" s="18"/>
      <c r="N69" s="18"/>
      <c r="O69" s="19"/>
      <c r="P69" s="10"/>
      <c r="Q69" s="10"/>
    </row>
    <row r="70" spans="1:17" ht="22.5">
      <c r="A70" s="16">
        <f t="shared" si="2"/>
        <v>2013051067</v>
      </c>
      <c r="B70" s="5" t="s">
        <v>146</v>
      </c>
      <c r="C70" s="27">
        <v>272.18</v>
      </c>
      <c r="D70" s="7" t="s">
        <v>147</v>
      </c>
      <c r="E70" s="8">
        <v>41417</v>
      </c>
      <c r="F70" s="18" t="s">
        <v>593</v>
      </c>
      <c r="G70" s="18" t="s">
        <v>264</v>
      </c>
      <c r="H70" s="19">
        <v>35697270</v>
      </c>
      <c r="I70" s="7"/>
      <c r="J70" s="5"/>
      <c r="K70" s="27"/>
      <c r="L70" s="8"/>
      <c r="M70" s="18"/>
      <c r="N70" s="18"/>
      <c r="O70" s="19"/>
      <c r="P70" s="10"/>
      <c r="Q70" s="10"/>
    </row>
    <row r="71" spans="1:17" ht="33.75">
      <c r="A71" s="16">
        <f t="shared" si="2"/>
        <v>2013051068</v>
      </c>
      <c r="B71" s="5" t="s">
        <v>101</v>
      </c>
      <c r="C71" s="27">
        <v>159.5</v>
      </c>
      <c r="D71" s="7"/>
      <c r="E71" s="8">
        <v>41422</v>
      </c>
      <c r="F71" s="18" t="s">
        <v>280</v>
      </c>
      <c r="G71" s="18" t="s">
        <v>279</v>
      </c>
      <c r="H71" s="19">
        <v>36468925</v>
      </c>
      <c r="I71" s="7" t="s">
        <v>592</v>
      </c>
      <c r="J71" s="5" t="s">
        <v>101</v>
      </c>
      <c r="K71" s="27">
        <v>159.5</v>
      </c>
      <c r="L71" s="8">
        <v>41421</v>
      </c>
      <c r="M71" s="18" t="s">
        <v>280</v>
      </c>
      <c r="N71" s="18" t="s">
        <v>279</v>
      </c>
      <c r="O71" s="19">
        <v>36468925</v>
      </c>
      <c r="P71" s="10" t="s">
        <v>450</v>
      </c>
      <c r="Q71" s="10" t="s">
        <v>32</v>
      </c>
    </row>
    <row r="72" spans="1:17" ht="22.5">
      <c r="A72" s="16">
        <f t="shared" si="2"/>
        <v>2013051069</v>
      </c>
      <c r="B72" s="5" t="s">
        <v>590</v>
      </c>
      <c r="C72" s="27">
        <v>60</v>
      </c>
      <c r="D72" s="7"/>
      <c r="E72" s="8">
        <v>41423</v>
      </c>
      <c r="F72" s="21" t="s">
        <v>589</v>
      </c>
      <c r="G72" s="5" t="s">
        <v>329</v>
      </c>
      <c r="H72" s="9">
        <v>33004269</v>
      </c>
      <c r="I72" s="7" t="s">
        <v>591</v>
      </c>
      <c r="J72" s="5" t="s">
        <v>590</v>
      </c>
      <c r="K72" s="27">
        <v>60</v>
      </c>
      <c r="L72" s="8">
        <v>41421</v>
      </c>
      <c r="M72" s="21" t="s">
        <v>589</v>
      </c>
      <c r="N72" s="5" t="s">
        <v>329</v>
      </c>
      <c r="O72" s="9">
        <v>33004269</v>
      </c>
      <c r="P72" s="10" t="s">
        <v>192</v>
      </c>
      <c r="Q72" s="10" t="s">
        <v>193</v>
      </c>
    </row>
    <row r="73" spans="1:17" ht="33.75">
      <c r="A73" s="16">
        <f t="shared" si="2"/>
        <v>2013051070</v>
      </c>
      <c r="B73" s="5" t="s">
        <v>18</v>
      </c>
      <c r="C73" s="27">
        <v>60.48</v>
      </c>
      <c r="D73" s="7" t="s">
        <v>263</v>
      </c>
      <c r="E73" s="8">
        <v>41423</v>
      </c>
      <c r="F73" s="21" t="s">
        <v>20</v>
      </c>
      <c r="G73" s="5" t="s">
        <v>21</v>
      </c>
      <c r="H73" s="9">
        <v>45952672</v>
      </c>
      <c r="I73" s="7"/>
      <c r="J73" s="5" t="s">
        <v>18</v>
      </c>
      <c r="K73" s="27">
        <v>60.48</v>
      </c>
      <c r="L73" s="8">
        <v>41421</v>
      </c>
      <c r="M73" s="21" t="s">
        <v>20</v>
      </c>
      <c r="N73" s="5" t="s">
        <v>21</v>
      </c>
      <c r="O73" s="9">
        <v>45952672</v>
      </c>
      <c r="P73" s="10" t="s">
        <v>450</v>
      </c>
      <c r="Q73" s="10" t="s">
        <v>32</v>
      </c>
    </row>
    <row r="74" spans="1:17" ht="33.75">
      <c r="A74" s="16">
        <f t="shared" si="2"/>
        <v>2013051071</v>
      </c>
      <c r="B74" s="5" t="s">
        <v>18</v>
      </c>
      <c r="C74" s="27">
        <v>1472.92</v>
      </c>
      <c r="D74" s="7" t="s">
        <v>263</v>
      </c>
      <c r="E74" s="8">
        <v>41423</v>
      </c>
      <c r="F74" s="21" t="s">
        <v>20</v>
      </c>
      <c r="G74" s="5" t="s">
        <v>21</v>
      </c>
      <c r="H74" s="9">
        <v>45952672</v>
      </c>
      <c r="I74" s="7"/>
      <c r="J74" s="5" t="s">
        <v>18</v>
      </c>
      <c r="K74" s="27">
        <v>1472.92</v>
      </c>
      <c r="L74" s="8">
        <f>SUM(L73)</f>
        <v>41421</v>
      </c>
      <c r="M74" s="21" t="s">
        <v>20</v>
      </c>
      <c r="N74" s="5" t="s">
        <v>21</v>
      </c>
      <c r="O74" s="9">
        <v>45952672</v>
      </c>
      <c r="P74" s="10" t="s">
        <v>450</v>
      </c>
      <c r="Q74" s="10" t="s">
        <v>32</v>
      </c>
    </row>
    <row r="75" spans="1:17" ht="22.5">
      <c r="A75" s="16">
        <f t="shared" si="2"/>
        <v>2013051072</v>
      </c>
      <c r="B75" s="5" t="s">
        <v>587</v>
      </c>
      <c r="C75" s="27">
        <v>109</v>
      </c>
      <c r="D75" s="7"/>
      <c r="E75" s="8">
        <v>41424</v>
      </c>
      <c r="F75" s="21" t="s">
        <v>296</v>
      </c>
      <c r="G75" s="5" t="s">
        <v>103</v>
      </c>
      <c r="H75" s="9">
        <v>17081173</v>
      </c>
      <c r="I75" s="7" t="s">
        <v>588</v>
      </c>
      <c r="J75" s="5" t="s">
        <v>587</v>
      </c>
      <c r="K75" s="27">
        <v>109</v>
      </c>
      <c r="L75" s="8">
        <v>41422</v>
      </c>
      <c r="M75" s="21" t="s">
        <v>296</v>
      </c>
      <c r="N75" s="5" t="s">
        <v>103</v>
      </c>
      <c r="O75" s="9">
        <v>17081173</v>
      </c>
      <c r="P75" s="10" t="s">
        <v>192</v>
      </c>
      <c r="Q75" s="10" t="s">
        <v>193</v>
      </c>
    </row>
    <row r="76" spans="1:17" ht="22.5">
      <c r="A76" s="16">
        <f t="shared" si="2"/>
        <v>2013051073</v>
      </c>
      <c r="B76" s="5" t="s">
        <v>585</v>
      </c>
      <c r="C76" s="27">
        <v>399</v>
      </c>
      <c r="D76" s="7"/>
      <c r="E76" s="8">
        <v>41424</v>
      </c>
      <c r="F76" s="18" t="s">
        <v>584</v>
      </c>
      <c r="G76" s="18" t="s">
        <v>583</v>
      </c>
      <c r="H76" s="19">
        <v>45580162</v>
      </c>
      <c r="I76" s="7" t="s">
        <v>586</v>
      </c>
      <c r="J76" s="5" t="s">
        <v>585</v>
      </c>
      <c r="K76" s="27">
        <v>399</v>
      </c>
      <c r="L76" s="8">
        <v>41421</v>
      </c>
      <c r="M76" s="18" t="s">
        <v>584</v>
      </c>
      <c r="N76" s="18" t="s">
        <v>583</v>
      </c>
      <c r="O76" s="19">
        <v>45580162</v>
      </c>
      <c r="P76" s="10" t="s">
        <v>192</v>
      </c>
      <c r="Q76" s="10" t="s">
        <v>193</v>
      </c>
    </row>
    <row r="77" spans="1:17" ht="22.5">
      <c r="A77" s="16">
        <f t="shared" si="2"/>
        <v>2013051074</v>
      </c>
      <c r="B77" s="5" t="s">
        <v>160</v>
      </c>
      <c r="C77" s="27">
        <v>72.82</v>
      </c>
      <c r="D77" s="7" t="s">
        <v>161</v>
      </c>
      <c r="E77" s="8">
        <v>41422</v>
      </c>
      <c r="F77" s="21" t="s">
        <v>404</v>
      </c>
      <c r="G77" s="5" t="s">
        <v>277</v>
      </c>
      <c r="H77" s="9">
        <v>31692656</v>
      </c>
      <c r="I77" s="7"/>
      <c r="J77" s="5"/>
      <c r="K77" s="27"/>
      <c r="L77" s="8"/>
      <c r="M77" s="18"/>
      <c r="N77" s="18"/>
      <c r="O77" s="19"/>
      <c r="P77" s="10"/>
      <c r="Q77" s="10"/>
    </row>
    <row r="78" spans="1:17" ht="45">
      <c r="A78" s="16">
        <f t="shared" si="2"/>
        <v>2013051075</v>
      </c>
      <c r="B78" s="5" t="s">
        <v>581</v>
      </c>
      <c r="C78" s="27">
        <v>260.4</v>
      </c>
      <c r="D78" s="7"/>
      <c r="E78" s="8">
        <v>41422</v>
      </c>
      <c r="F78" s="30" t="s">
        <v>396</v>
      </c>
      <c r="G78" s="30" t="s">
        <v>397</v>
      </c>
      <c r="H78" s="31">
        <v>31644023</v>
      </c>
      <c r="I78" s="7" t="s">
        <v>582</v>
      </c>
      <c r="J78" s="5" t="s">
        <v>581</v>
      </c>
      <c r="K78" s="27">
        <v>260.4</v>
      </c>
      <c r="L78" s="8">
        <v>41421</v>
      </c>
      <c r="M78" s="30" t="s">
        <v>396</v>
      </c>
      <c r="N78" s="30" t="s">
        <v>397</v>
      </c>
      <c r="O78" s="31">
        <v>31644023</v>
      </c>
      <c r="P78" s="10" t="s">
        <v>192</v>
      </c>
      <c r="Q78" s="10" t="s">
        <v>193</v>
      </c>
    </row>
    <row r="79" spans="1:17" ht="22.5">
      <c r="A79" s="16">
        <f t="shared" si="2"/>
        <v>2013051076</v>
      </c>
      <c r="B79" s="5" t="s">
        <v>580</v>
      </c>
      <c r="C79" s="27">
        <v>69.02</v>
      </c>
      <c r="D79" s="7"/>
      <c r="E79" s="8">
        <v>41418</v>
      </c>
      <c r="F79" s="8" t="s">
        <v>579</v>
      </c>
      <c r="G79" s="21" t="s">
        <v>578</v>
      </c>
      <c r="H79" s="5" t="s">
        <v>577</v>
      </c>
      <c r="I79" s="7"/>
      <c r="J79" s="5"/>
      <c r="K79" s="27"/>
      <c r="L79" s="8"/>
      <c r="M79" s="18"/>
      <c r="N79" s="18"/>
      <c r="O79" s="19"/>
      <c r="P79" s="10"/>
      <c r="Q79" s="10"/>
    </row>
    <row r="80" spans="1:17" ht="22.5">
      <c r="A80" s="16">
        <f t="shared" si="2"/>
        <v>2013051077</v>
      </c>
      <c r="B80" s="5" t="s">
        <v>18</v>
      </c>
      <c r="C80" s="27">
        <v>485.55</v>
      </c>
      <c r="D80" s="7" t="s">
        <v>292</v>
      </c>
      <c r="E80" s="8">
        <v>41425</v>
      </c>
      <c r="F80" s="18" t="s">
        <v>50</v>
      </c>
      <c r="G80" s="18" t="s">
        <v>51</v>
      </c>
      <c r="H80" s="19">
        <v>36019212</v>
      </c>
      <c r="I80" s="7" t="s">
        <v>576</v>
      </c>
      <c r="J80" s="5" t="s">
        <v>18</v>
      </c>
      <c r="K80" s="27">
        <v>485.55</v>
      </c>
      <c r="L80" s="8">
        <v>41422</v>
      </c>
      <c r="M80" s="18" t="s">
        <v>50</v>
      </c>
      <c r="N80" s="18" t="s">
        <v>51</v>
      </c>
      <c r="O80" s="19">
        <v>36019212</v>
      </c>
      <c r="P80" s="10" t="s">
        <v>450</v>
      </c>
      <c r="Q80" s="10" t="s">
        <v>32</v>
      </c>
    </row>
    <row r="81" spans="1:17" ht="22.5">
      <c r="A81" s="16">
        <f t="shared" si="2"/>
        <v>2013051078</v>
      </c>
      <c r="B81" s="5" t="s">
        <v>18</v>
      </c>
      <c r="C81" s="27">
        <v>268.8</v>
      </c>
      <c r="D81" s="7"/>
      <c r="E81" s="8">
        <v>41424</v>
      </c>
      <c r="F81" s="21" t="s">
        <v>134</v>
      </c>
      <c r="G81" s="5" t="s">
        <v>574</v>
      </c>
      <c r="H81" s="9">
        <v>32915970</v>
      </c>
      <c r="I81" s="7" t="s">
        <v>575</v>
      </c>
      <c r="J81" s="5" t="s">
        <v>18</v>
      </c>
      <c r="K81" s="27">
        <v>268.8</v>
      </c>
      <c r="L81" s="33">
        <v>41418</v>
      </c>
      <c r="M81" s="21" t="s">
        <v>134</v>
      </c>
      <c r="N81" s="5" t="s">
        <v>574</v>
      </c>
      <c r="O81" s="9">
        <v>32915970</v>
      </c>
      <c r="P81" s="10" t="s">
        <v>255</v>
      </c>
      <c r="Q81" s="10" t="s">
        <v>182</v>
      </c>
    </row>
    <row r="82" spans="1:17" ht="22.5">
      <c r="A82" s="16">
        <f t="shared" si="2"/>
        <v>2013051079</v>
      </c>
      <c r="B82" s="5" t="s">
        <v>18</v>
      </c>
      <c r="C82" s="27">
        <v>493.54</v>
      </c>
      <c r="D82" s="7" t="s">
        <v>286</v>
      </c>
      <c r="E82" s="8">
        <v>41425</v>
      </c>
      <c r="F82" s="21" t="s">
        <v>45</v>
      </c>
      <c r="G82" s="5" t="s">
        <v>284</v>
      </c>
      <c r="H82" s="9">
        <v>17147622</v>
      </c>
      <c r="I82" s="12" t="s">
        <v>573</v>
      </c>
      <c r="J82" s="5" t="s">
        <v>18</v>
      </c>
      <c r="K82" s="27">
        <v>493.54</v>
      </c>
      <c r="L82" s="8">
        <v>41421</v>
      </c>
      <c r="M82" s="21" t="s">
        <v>45</v>
      </c>
      <c r="N82" s="5" t="s">
        <v>284</v>
      </c>
      <c r="O82" s="9">
        <v>17147622</v>
      </c>
      <c r="P82" s="10" t="s">
        <v>450</v>
      </c>
      <c r="Q82" s="10" t="s">
        <v>32</v>
      </c>
    </row>
    <row r="83" spans="1:17" ht="22.5">
      <c r="A83" s="16">
        <f t="shared" si="2"/>
        <v>2013051080</v>
      </c>
      <c r="B83" s="5" t="s">
        <v>54</v>
      </c>
      <c r="C83" s="27">
        <v>359.1</v>
      </c>
      <c r="D83" s="7" t="s">
        <v>98</v>
      </c>
      <c r="E83" s="8">
        <v>41425</v>
      </c>
      <c r="F83" s="23" t="s">
        <v>368</v>
      </c>
      <c r="G83" s="18" t="s">
        <v>369</v>
      </c>
      <c r="H83" s="19">
        <v>36210021</v>
      </c>
      <c r="I83" s="7" t="s">
        <v>557</v>
      </c>
      <c r="J83" s="5" t="s">
        <v>54</v>
      </c>
      <c r="K83" s="27">
        <v>359.1</v>
      </c>
      <c r="L83" s="8">
        <v>41414</v>
      </c>
      <c r="M83" s="23" t="s">
        <v>368</v>
      </c>
      <c r="N83" s="18" t="s">
        <v>369</v>
      </c>
      <c r="O83" s="19">
        <v>36210021</v>
      </c>
      <c r="P83" s="10" t="s">
        <v>255</v>
      </c>
      <c r="Q83" s="10" t="s">
        <v>182</v>
      </c>
    </row>
    <row r="84" spans="1:17" ht="22.5">
      <c r="A84" s="16">
        <f t="shared" si="2"/>
        <v>2013051081</v>
      </c>
      <c r="B84" s="5" t="s">
        <v>572</v>
      </c>
      <c r="C84" s="27">
        <v>89.7</v>
      </c>
      <c r="D84" s="7"/>
      <c r="E84" s="8">
        <v>41424</v>
      </c>
      <c r="F84" s="18" t="s">
        <v>571</v>
      </c>
      <c r="G84" s="18" t="s">
        <v>570</v>
      </c>
      <c r="H84" s="19">
        <v>25123998</v>
      </c>
      <c r="I84" s="11"/>
      <c r="J84" s="5" t="s">
        <v>572</v>
      </c>
      <c r="K84" s="27">
        <v>89.7</v>
      </c>
      <c r="L84" s="8">
        <v>41421</v>
      </c>
      <c r="M84" s="18" t="s">
        <v>571</v>
      </c>
      <c r="N84" s="18" t="s">
        <v>570</v>
      </c>
      <c r="O84" s="19">
        <v>25123998</v>
      </c>
      <c r="P84" s="10" t="s">
        <v>192</v>
      </c>
      <c r="Q84" s="10" t="s">
        <v>193</v>
      </c>
    </row>
    <row r="85" spans="1:17" ht="33.75">
      <c r="A85" s="16">
        <f t="shared" si="2"/>
        <v>2013051082</v>
      </c>
      <c r="B85" s="5" t="s">
        <v>25</v>
      </c>
      <c r="C85" s="27">
        <v>322.63</v>
      </c>
      <c r="D85" s="7" t="s">
        <v>448</v>
      </c>
      <c r="E85" s="8">
        <v>41422</v>
      </c>
      <c r="F85" s="30" t="s">
        <v>27</v>
      </c>
      <c r="G85" s="30" t="s">
        <v>28</v>
      </c>
      <c r="H85" s="31">
        <v>45713042</v>
      </c>
      <c r="I85" s="7" t="s">
        <v>569</v>
      </c>
      <c r="J85" s="5" t="s">
        <v>25</v>
      </c>
      <c r="K85" s="27">
        <v>322.63</v>
      </c>
      <c r="L85" s="8">
        <v>41417</v>
      </c>
      <c r="M85" s="30" t="s">
        <v>27</v>
      </c>
      <c r="N85" s="30" t="s">
        <v>28</v>
      </c>
      <c r="O85" s="31">
        <v>45713042</v>
      </c>
      <c r="P85" s="10" t="s">
        <v>450</v>
      </c>
      <c r="Q85" s="10" t="s">
        <v>32</v>
      </c>
    </row>
    <row r="86" spans="1:17" ht="33.75">
      <c r="A86" s="16">
        <f t="shared" si="2"/>
        <v>2013051083</v>
      </c>
      <c r="B86" s="5" t="s">
        <v>25</v>
      </c>
      <c r="C86" s="27">
        <v>244.97</v>
      </c>
      <c r="D86" s="7" t="s">
        <v>448</v>
      </c>
      <c r="E86" s="8">
        <v>41422</v>
      </c>
      <c r="F86" s="30" t="s">
        <v>27</v>
      </c>
      <c r="G86" s="30" t="s">
        <v>28</v>
      </c>
      <c r="H86" s="31">
        <v>45713042</v>
      </c>
      <c r="I86" s="7" t="s">
        <v>568</v>
      </c>
      <c r="J86" s="5" t="s">
        <v>25</v>
      </c>
      <c r="K86" s="27">
        <v>244.97</v>
      </c>
      <c r="L86" s="8">
        <v>41417</v>
      </c>
      <c r="M86" s="30" t="s">
        <v>27</v>
      </c>
      <c r="N86" s="30" t="s">
        <v>28</v>
      </c>
      <c r="O86" s="31">
        <v>45713042</v>
      </c>
      <c r="P86" s="10" t="s">
        <v>450</v>
      </c>
      <c r="Q86" s="10" t="s">
        <v>32</v>
      </c>
    </row>
    <row r="87" spans="1:17" ht="33.75">
      <c r="A87" s="16">
        <f t="shared" si="2"/>
        <v>2013051084</v>
      </c>
      <c r="B87" s="5" t="s">
        <v>25</v>
      </c>
      <c r="C87" s="27">
        <v>515.43</v>
      </c>
      <c r="D87" s="7" t="s">
        <v>448</v>
      </c>
      <c r="E87" s="8">
        <v>41422</v>
      </c>
      <c r="F87" s="30" t="s">
        <v>27</v>
      </c>
      <c r="G87" s="30" t="s">
        <v>28</v>
      </c>
      <c r="H87" s="31">
        <v>45713042</v>
      </c>
      <c r="I87" s="7" t="s">
        <v>567</v>
      </c>
      <c r="J87" s="13" t="s">
        <v>25</v>
      </c>
      <c r="K87" s="27">
        <v>515.43</v>
      </c>
      <c r="L87" s="8">
        <v>41415</v>
      </c>
      <c r="M87" s="30" t="s">
        <v>27</v>
      </c>
      <c r="N87" s="30" t="s">
        <v>28</v>
      </c>
      <c r="O87" s="31">
        <v>45713042</v>
      </c>
      <c r="P87" s="10" t="s">
        <v>450</v>
      </c>
      <c r="Q87" s="10" t="s">
        <v>32</v>
      </c>
    </row>
    <row r="88" spans="1:17" ht="33.75">
      <c r="A88" s="16">
        <f t="shared" si="2"/>
        <v>2013051085</v>
      </c>
      <c r="B88" s="5" t="s">
        <v>25</v>
      </c>
      <c r="C88" s="27">
        <v>1024.42</v>
      </c>
      <c r="D88" s="7" t="s">
        <v>448</v>
      </c>
      <c r="E88" s="8">
        <v>41422</v>
      </c>
      <c r="F88" s="30" t="s">
        <v>27</v>
      </c>
      <c r="G88" s="30" t="s">
        <v>28</v>
      </c>
      <c r="H88" s="31">
        <v>45713042</v>
      </c>
      <c r="I88" s="7" t="s">
        <v>566</v>
      </c>
      <c r="J88" s="13" t="s">
        <v>25</v>
      </c>
      <c r="K88" s="27">
        <v>1024.42</v>
      </c>
      <c r="L88" s="8">
        <v>41417</v>
      </c>
      <c r="M88" s="30" t="s">
        <v>27</v>
      </c>
      <c r="N88" s="30" t="s">
        <v>28</v>
      </c>
      <c r="O88" s="31">
        <v>45713042</v>
      </c>
      <c r="P88" s="10" t="s">
        <v>450</v>
      </c>
      <c r="Q88" s="10" t="s">
        <v>32</v>
      </c>
    </row>
    <row r="89" spans="1:17" ht="33.75">
      <c r="A89" s="16">
        <f t="shared" si="2"/>
        <v>2013051086</v>
      </c>
      <c r="B89" s="5" t="s">
        <v>25</v>
      </c>
      <c r="C89" s="27">
        <v>26.58</v>
      </c>
      <c r="D89" s="7" t="s">
        <v>448</v>
      </c>
      <c r="E89" s="8">
        <v>41423</v>
      </c>
      <c r="F89" s="30" t="s">
        <v>27</v>
      </c>
      <c r="G89" s="30" t="s">
        <v>28</v>
      </c>
      <c r="H89" s="31">
        <v>45713042</v>
      </c>
      <c r="I89" s="7" t="s">
        <v>566</v>
      </c>
      <c r="J89" s="13" t="s">
        <v>25</v>
      </c>
      <c r="K89" s="27" t="s">
        <v>565</v>
      </c>
      <c r="L89" s="8">
        <v>41417</v>
      </c>
      <c r="M89" s="30" t="s">
        <v>27</v>
      </c>
      <c r="N89" s="30" t="s">
        <v>28</v>
      </c>
      <c r="O89" s="31">
        <v>45713042</v>
      </c>
      <c r="P89" s="10" t="s">
        <v>450</v>
      </c>
      <c r="Q89" s="10" t="s">
        <v>32</v>
      </c>
    </row>
    <row r="90" spans="1:17" ht="22.5">
      <c r="A90" s="16">
        <f t="shared" si="2"/>
        <v>2013051087</v>
      </c>
      <c r="B90" s="5" t="s">
        <v>168</v>
      </c>
      <c r="C90" s="26">
        <v>316.2</v>
      </c>
      <c r="D90" s="7" t="s">
        <v>169</v>
      </c>
      <c r="E90" s="8">
        <v>41425</v>
      </c>
      <c r="F90" s="21" t="s">
        <v>558</v>
      </c>
      <c r="G90" s="5" t="s">
        <v>248</v>
      </c>
      <c r="H90" s="9">
        <v>35763469</v>
      </c>
      <c r="I90" s="7"/>
      <c r="J90" s="5"/>
      <c r="K90" s="27"/>
      <c r="L90" s="8"/>
      <c r="M90" s="18"/>
      <c r="N90" s="18"/>
      <c r="O90" s="19"/>
      <c r="P90" s="10"/>
      <c r="Q90" s="10"/>
    </row>
    <row r="91" spans="1:17" ht="33.75">
      <c r="A91" s="16">
        <f t="shared" si="2"/>
        <v>2013051088</v>
      </c>
      <c r="B91" s="5" t="s">
        <v>564</v>
      </c>
      <c r="C91" s="27">
        <v>148.96</v>
      </c>
      <c r="D91" s="7" t="s">
        <v>252</v>
      </c>
      <c r="E91" s="8">
        <v>41425</v>
      </c>
      <c r="F91" s="23" t="s">
        <v>531</v>
      </c>
      <c r="G91" s="18" t="s">
        <v>532</v>
      </c>
      <c r="H91" s="19">
        <v>685852</v>
      </c>
      <c r="I91" s="7"/>
      <c r="J91" s="5"/>
      <c r="K91" s="27"/>
      <c r="L91" s="8"/>
      <c r="M91" s="21"/>
      <c r="N91" s="5"/>
      <c r="O91" s="9"/>
      <c r="P91" s="10"/>
      <c r="Q91" s="10"/>
    </row>
    <row r="92" spans="1:17" ht="33.75">
      <c r="A92" s="16">
        <f t="shared" si="2"/>
        <v>2013051089</v>
      </c>
      <c r="B92" s="5" t="s">
        <v>203</v>
      </c>
      <c r="C92" s="27">
        <v>583.21</v>
      </c>
      <c r="D92" s="7" t="s">
        <v>204</v>
      </c>
      <c r="E92" s="8">
        <v>41425</v>
      </c>
      <c r="F92" s="18" t="s">
        <v>205</v>
      </c>
      <c r="G92" s="18" t="s">
        <v>563</v>
      </c>
      <c r="H92" s="19">
        <v>36570460</v>
      </c>
      <c r="I92" s="7"/>
      <c r="J92" s="5"/>
      <c r="K92" s="27"/>
      <c r="L92" s="8"/>
      <c r="M92" s="18"/>
      <c r="N92" s="18"/>
      <c r="O92" s="19"/>
      <c r="P92" s="10"/>
      <c r="Q92" s="10"/>
    </row>
    <row r="93" spans="1:17" ht="33.75">
      <c r="A93" s="16">
        <f t="shared" si="2"/>
        <v>2013051090</v>
      </c>
      <c r="B93" s="5" t="s">
        <v>25</v>
      </c>
      <c r="C93" s="27">
        <v>458.02</v>
      </c>
      <c r="D93" s="7" t="s">
        <v>448</v>
      </c>
      <c r="E93" s="8">
        <v>41425</v>
      </c>
      <c r="F93" s="30" t="s">
        <v>27</v>
      </c>
      <c r="G93" s="30" t="s">
        <v>28</v>
      </c>
      <c r="H93" s="31">
        <v>45713042</v>
      </c>
      <c r="I93" s="7" t="s">
        <v>562</v>
      </c>
      <c r="J93" s="5" t="s">
        <v>25</v>
      </c>
      <c r="K93" s="27">
        <v>458.02</v>
      </c>
      <c r="L93" s="8">
        <v>41423</v>
      </c>
      <c r="M93" s="30" t="s">
        <v>27</v>
      </c>
      <c r="N93" s="30" t="s">
        <v>28</v>
      </c>
      <c r="O93" s="31">
        <v>45713042</v>
      </c>
      <c r="P93" s="10" t="s">
        <v>450</v>
      </c>
      <c r="Q93" s="10" t="s">
        <v>32</v>
      </c>
    </row>
    <row r="94" spans="1:17" ht="33.75">
      <c r="A94" s="16">
        <f t="shared" si="2"/>
        <v>2013051091</v>
      </c>
      <c r="B94" s="5" t="s">
        <v>25</v>
      </c>
      <c r="C94" s="27">
        <v>360.03</v>
      </c>
      <c r="D94" s="7" t="s">
        <v>448</v>
      </c>
      <c r="E94" s="8">
        <v>41425</v>
      </c>
      <c r="F94" s="30" t="s">
        <v>27</v>
      </c>
      <c r="G94" s="30" t="s">
        <v>28</v>
      </c>
      <c r="H94" s="31">
        <v>45713042</v>
      </c>
      <c r="I94" s="7" t="s">
        <v>561</v>
      </c>
      <c r="J94" s="5" t="s">
        <v>25</v>
      </c>
      <c r="K94" s="27">
        <v>360.03</v>
      </c>
      <c r="L94" s="8">
        <v>41423</v>
      </c>
      <c r="M94" s="30" t="s">
        <v>27</v>
      </c>
      <c r="N94" s="30" t="s">
        <v>28</v>
      </c>
      <c r="O94" s="31">
        <v>45713042</v>
      </c>
      <c r="P94" s="10" t="s">
        <v>450</v>
      </c>
      <c r="Q94" s="10" t="s">
        <v>32</v>
      </c>
    </row>
    <row r="95" spans="1:17" ht="33.75">
      <c r="A95" s="16">
        <f t="shared" si="2"/>
        <v>2013051092</v>
      </c>
      <c r="B95" s="5" t="s">
        <v>25</v>
      </c>
      <c r="C95" s="27">
        <v>26.58</v>
      </c>
      <c r="D95" s="7" t="s">
        <v>448</v>
      </c>
      <c r="E95" s="8">
        <v>41425</v>
      </c>
      <c r="F95" s="30" t="s">
        <v>27</v>
      </c>
      <c r="G95" s="30" t="s">
        <v>28</v>
      </c>
      <c r="H95" s="31">
        <v>45713042</v>
      </c>
      <c r="I95" s="7" t="s">
        <v>559</v>
      </c>
      <c r="J95" s="5" t="s">
        <v>25</v>
      </c>
      <c r="K95" s="27">
        <v>26.58</v>
      </c>
      <c r="L95" s="8">
        <v>41423</v>
      </c>
      <c r="M95" s="30" t="s">
        <v>27</v>
      </c>
      <c r="N95" s="30" t="s">
        <v>28</v>
      </c>
      <c r="O95" s="31">
        <v>45713042</v>
      </c>
      <c r="P95" s="10" t="s">
        <v>450</v>
      </c>
      <c r="Q95" s="10" t="s">
        <v>32</v>
      </c>
    </row>
    <row r="96" spans="1:17" ht="33.75">
      <c r="A96" s="16">
        <f t="shared" si="2"/>
        <v>2013051093</v>
      </c>
      <c r="B96" s="5" t="s">
        <v>25</v>
      </c>
      <c r="C96" s="27">
        <v>466.47</v>
      </c>
      <c r="D96" s="7" t="s">
        <v>448</v>
      </c>
      <c r="E96" s="8">
        <v>41425</v>
      </c>
      <c r="F96" s="30" t="s">
        <v>27</v>
      </c>
      <c r="G96" s="30" t="s">
        <v>28</v>
      </c>
      <c r="H96" s="31">
        <v>45713042</v>
      </c>
      <c r="I96" s="7" t="s">
        <v>560</v>
      </c>
      <c r="J96" s="5" t="s">
        <v>25</v>
      </c>
      <c r="K96" s="27">
        <v>466.47</v>
      </c>
      <c r="L96" s="8">
        <v>41423</v>
      </c>
      <c r="M96" s="30" t="s">
        <v>27</v>
      </c>
      <c r="N96" s="30" t="s">
        <v>28</v>
      </c>
      <c r="O96" s="31">
        <v>45713042</v>
      </c>
      <c r="P96" s="10" t="s">
        <v>450</v>
      </c>
      <c r="Q96" s="10" t="s">
        <v>32</v>
      </c>
    </row>
    <row r="97" spans="1:17" ht="33.75">
      <c r="A97" s="16">
        <f t="shared" si="2"/>
        <v>2013051094</v>
      </c>
      <c r="B97" s="5" t="s">
        <v>25</v>
      </c>
      <c r="C97" s="27">
        <v>1086.52</v>
      </c>
      <c r="D97" s="7" t="s">
        <v>448</v>
      </c>
      <c r="E97" s="8">
        <v>41425</v>
      </c>
      <c r="F97" s="30" t="s">
        <v>27</v>
      </c>
      <c r="G97" s="30" t="s">
        <v>28</v>
      </c>
      <c r="H97" s="31">
        <v>45713042</v>
      </c>
      <c r="I97" s="7" t="s">
        <v>559</v>
      </c>
      <c r="J97" s="5" t="s">
        <v>25</v>
      </c>
      <c r="K97" s="27">
        <v>1086.52</v>
      </c>
      <c r="L97" s="8">
        <v>41423</v>
      </c>
      <c r="M97" s="30" t="s">
        <v>27</v>
      </c>
      <c r="N97" s="30" t="s">
        <v>28</v>
      </c>
      <c r="O97" s="31">
        <v>45713042</v>
      </c>
      <c r="P97" s="10" t="s">
        <v>450</v>
      </c>
      <c r="Q97" s="10" t="s">
        <v>32</v>
      </c>
    </row>
    <row r="98" spans="1:17" ht="22.5">
      <c r="A98" s="16">
        <f t="shared" si="2"/>
        <v>2013051095</v>
      </c>
      <c r="B98" s="5" t="s">
        <v>168</v>
      </c>
      <c r="C98" s="26">
        <v>99.72</v>
      </c>
      <c r="D98" s="7" t="s">
        <v>169</v>
      </c>
      <c r="E98" s="8">
        <v>41425</v>
      </c>
      <c r="F98" s="21" t="s">
        <v>558</v>
      </c>
      <c r="G98" s="5" t="s">
        <v>248</v>
      </c>
      <c r="H98" s="9">
        <v>35763469</v>
      </c>
      <c r="I98" s="7"/>
      <c r="J98" s="5"/>
      <c r="K98" s="27"/>
      <c r="L98" s="8"/>
      <c r="M98" s="23"/>
      <c r="N98" s="18"/>
      <c r="O98" s="19"/>
      <c r="P98" s="10"/>
      <c r="Q98" s="10"/>
    </row>
    <row r="99" spans="1:17" ht="22.5">
      <c r="A99" s="16">
        <f t="shared" si="2"/>
        <v>2013051096</v>
      </c>
      <c r="B99" s="5" t="s">
        <v>117</v>
      </c>
      <c r="C99" s="27">
        <v>270.47</v>
      </c>
      <c r="D99" s="7" t="s">
        <v>118</v>
      </c>
      <c r="E99" s="8">
        <v>41425</v>
      </c>
      <c r="F99" s="30" t="s">
        <v>119</v>
      </c>
      <c r="G99" s="30" t="s">
        <v>239</v>
      </c>
      <c r="H99" s="31">
        <v>31322832</v>
      </c>
      <c r="I99" s="7"/>
      <c r="J99" s="5"/>
      <c r="K99" s="27"/>
      <c r="L99" s="8"/>
      <c r="M99" s="23"/>
      <c r="N99" s="18"/>
      <c r="O99" s="19"/>
      <c r="P99" s="10"/>
      <c r="Q99" s="10"/>
    </row>
    <row r="100" spans="1:17" ht="22.5">
      <c r="A100" s="16">
        <f t="shared" si="2"/>
        <v>2013051097</v>
      </c>
      <c r="B100" s="5" t="s">
        <v>18</v>
      </c>
      <c r="C100" s="27">
        <v>635.64</v>
      </c>
      <c r="D100" s="7"/>
      <c r="E100" s="8">
        <v>41425</v>
      </c>
      <c r="F100" s="23" t="s">
        <v>556</v>
      </c>
      <c r="G100" s="18" t="s">
        <v>555</v>
      </c>
      <c r="H100" s="19">
        <v>40731715</v>
      </c>
      <c r="I100" s="7" t="s">
        <v>557</v>
      </c>
      <c r="J100" s="5" t="s">
        <v>18</v>
      </c>
      <c r="K100" s="27">
        <v>635.64</v>
      </c>
      <c r="L100" s="8">
        <v>41409</v>
      </c>
      <c r="M100" s="23" t="s">
        <v>556</v>
      </c>
      <c r="N100" s="18" t="s">
        <v>555</v>
      </c>
      <c r="O100" s="19">
        <v>40731715</v>
      </c>
      <c r="P100" s="10" t="s">
        <v>255</v>
      </c>
      <c r="Q100" s="10" t="s">
        <v>182</v>
      </c>
    </row>
    <row r="101" spans="1:17" ht="33.75">
      <c r="A101" s="16">
        <f aca="true" t="shared" si="3" ref="A101:A123">SUM(A100+1)</f>
        <v>2013051098</v>
      </c>
      <c r="B101" s="5" t="s">
        <v>210</v>
      </c>
      <c r="C101" s="27">
        <v>3308.95</v>
      </c>
      <c r="D101" s="7" t="s">
        <v>554</v>
      </c>
      <c r="E101" s="8">
        <v>41445</v>
      </c>
      <c r="F101" s="23" t="s">
        <v>353</v>
      </c>
      <c r="G101" s="18" t="s">
        <v>129</v>
      </c>
      <c r="H101" s="19">
        <v>36211222</v>
      </c>
      <c r="I101" s="7"/>
      <c r="J101" s="5"/>
      <c r="K101" s="27"/>
      <c r="L101" s="8"/>
      <c r="M101" s="21"/>
      <c r="N101" s="5"/>
      <c r="O101" s="9"/>
      <c r="P101" s="10"/>
      <c r="Q101" s="10"/>
    </row>
    <row r="102" spans="1:17" ht="22.5">
      <c r="A102" s="16">
        <f t="shared" si="3"/>
        <v>2013051099</v>
      </c>
      <c r="B102" s="5" t="s">
        <v>176</v>
      </c>
      <c r="C102" s="27">
        <v>6.92</v>
      </c>
      <c r="D102" s="7" t="s">
        <v>177</v>
      </c>
      <c r="E102" s="8">
        <v>41425</v>
      </c>
      <c r="F102" s="21" t="s">
        <v>553</v>
      </c>
      <c r="G102" s="5" t="s">
        <v>552</v>
      </c>
      <c r="H102" s="9">
        <v>36597341</v>
      </c>
      <c r="I102" s="7"/>
      <c r="J102" s="5"/>
      <c r="K102" s="27"/>
      <c r="L102" s="8"/>
      <c r="M102" s="21"/>
      <c r="N102" s="5"/>
      <c r="O102" s="9"/>
      <c r="P102" s="10"/>
      <c r="Q102" s="10"/>
    </row>
    <row r="103" spans="1:17" ht="22.5">
      <c r="A103" s="16">
        <f t="shared" si="3"/>
        <v>2013051100</v>
      </c>
      <c r="B103" s="5" t="s">
        <v>551</v>
      </c>
      <c r="C103" s="27">
        <v>8477.62</v>
      </c>
      <c r="D103" s="7"/>
      <c r="E103" s="8">
        <v>41425</v>
      </c>
      <c r="F103" s="21" t="s">
        <v>52</v>
      </c>
      <c r="G103" s="5" t="s">
        <v>53</v>
      </c>
      <c r="H103" s="9">
        <v>35815256</v>
      </c>
      <c r="I103" s="7"/>
      <c r="J103" s="5"/>
      <c r="K103" s="27"/>
      <c r="L103" s="8"/>
      <c r="M103" s="5"/>
      <c r="N103" s="5"/>
      <c r="O103" s="9"/>
      <c r="P103" s="10"/>
      <c r="Q103" s="10"/>
    </row>
    <row r="104" spans="1:17" ht="11.25">
      <c r="A104" s="16">
        <f t="shared" si="3"/>
        <v>2013051101</v>
      </c>
      <c r="B104" s="5"/>
      <c r="C104" s="27"/>
      <c r="D104" s="7"/>
      <c r="E104" s="8"/>
      <c r="F104" s="21"/>
      <c r="G104" s="5"/>
      <c r="H104" s="9"/>
      <c r="I104" s="7"/>
      <c r="J104" s="5"/>
      <c r="K104" s="27"/>
      <c r="L104" s="8"/>
      <c r="M104" s="21"/>
      <c r="N104" s="5"/>
      <c r="O104" s="9"/>
      <c r="P104" s="10"/>
      <c r="Q104" s="10"/>
    </row>
    <row r="105" spans="1:17" ht="11.25">
      <c r="A105" s="16">
        <f t="shared" si="3"/>
        <v>2013051102</v>
      </c>
      <c r="B105" s="5"/>
      <c r="C105" s="27"/>
      <c r="D105" s="7"/>
      <c r="E105" s="8"/>
      <c r="F105" s="18"/>
      <c r="G105" s="18"/>
      <c r="H105" s="19"/>
      <c r="I105" s="7"/>
      <c r="J105" s="5"/>
      <c r="K105" s="27"/>
      <c r="L105" s="8"/>
      <c r="M105" s="18"/>
      <c r="N105" s="18"/>
      <c r="O105" s="19"/>
      <c r="P105" s="10"/>
      <c r="Q105" s="10"/>
    </row>
    <row r="106" spans="1:17" ht="11.25">
      <c r="A106" s="16">
        <f t="shared" si="3"/>
        <v>2013051103</v>
      </c>
      <c r="B106" s="5"/>
      <c r="C106" s="27"/>
      <c r="D106" s="7"/>
      <c r="E106" s="8"/>
      <c r="F106" s="21"/>
      <c r="G106" s="5"/>
      <c r="H106" s="9"/>
      <c r="I106" s="7"/>
      <c r="J106" s="5"/>
      <c r="K106" s="27"/>
      <c r="L106" s="8"/>
      <c r="M106" s="21"/>
      <c r="N106" s="5"/>
      <c r="O106" s="9"/>
      <c r="P106" s="10"/>
      <c r="Q106" s="10"/>
    </row>
    <row r="107" spans="1:17" ht="11.25">
      <c r="A107" s="16">
        <f t="shared" si="3"/>
        <v>2013051104</v>
      </c>
      <c r="B107" s="5"/>
      <c r="C107" s="27"/>
      <c r="D107" s="7"/>
      <c r="E107" s="8"/>
      <c r="F107" s="5"/>
      <c r="G107" s="6"/>
      <c r="H107" s="9"/>
      <c r="I107" s="7"/>
      <c r="J107" s="5"/>
      <c r="K107" s="27"/>
      <c r="L107" s="8"/>
      <c r="M107" s="5"/>
      <c r="N107" s="6"/>
      <c r="O107" s="9"/>
      <c r="P107" s="10"/>
      <c r="Q107" s="10"/>
    </row>
    <row r="108" spans="1:17" ht="11.25">
      <c r="A108" s="16">
        <f t="shared" si="3"/>
        <v>2013051105</v>
      </c>
      <c r="B108" s="5"/>
      <c r="C108" s="27"/>
      <c r="D108" s="7"/>
      <c r="E108" s="8"/>
      <c r="F108" s="21"/>
      <c r="G108" s="5"/>
      <c r="H108" s="9"/>
      <c r="I108" s="10"/>
      <c r="J108" s="5"/>
      <c r="K108" s="27"/>
      <c r="L108" s="8"/>
      <c r="M108" s="5"/>
      <c r="N108" s="5"/>
      <c r="O108" s="9"/>
      <c r="P108" s="10"/>
      <c r="Q108" s="10"/>
    </row>
    <row r="109" spans="1:17" ht="11.25">
      <c r="A109" s="16">
        <f t="shared" si="3"/>
        <v>2013051106</v>
      </c>
      <c r="B109" s="5"/>
      <c r="C109" s="27"/>
      <c r="D109" s="7"/>
      <c r="E109" s="8"/>
      <c r="F109" s="18"/>
      <c r="G109" s="18"/>
      <c r="H109" s="19"/>
      <c r="I109" s="7"/>
      <c r="J109" s="13"/>
      <c r="K109" s="27"/>
      <c r="L109" s="8"/>
      <c r="M109" s="18"/>
      <c r="N109" s="18"/>
      <c r="O109" s="19"/>
      <c r="P109" s="10"/>
      <c r="Q109" s="10"/>
    </row>
    <row r="110" spans="1:17" ht="11.25">
      <c r="A110" s="16">
        <f t="shared" si="3"/>
        <v>2013051107</v>
      </c>
      <c r="B110" s="5"/>
      <c r="C110" s="27"/>
      <c r="D110" s="7"/>
      <c r="E110" s="8"/>
      <c r="F110" s="18"/>
      <c r="G110" s="18"/>
      <c r="H110" s="19"/>
      <c r="I110" s="7"/>
      <c r="J110" s="13"/>
      <c r="K110" s="27"/>
      <c r="L110" s="8"/>
      <c r="M110" s="18"/>
      <c r="N110" s="18"/>
      <c r="O110" s="19"/>
      <c r="P110" s="10"/>
      <c r="Q110" s="10"/>
    </row>
    <row r="111" spans="1:17" ht="11.25">
      <c r="A111" s="16">
        <f t="shared" si="3"/>
        <v>2013051108</v>
      </c>
      <c r="B111" s="5"/>
      <c r="C111" s="27"/>
      <c r="D111" s="7"/>
      <c r="E111" s="8"/>
      <c r="F111" s="18"/>
      <c r="G111" s="18"/>
      <c r="H111" s="19"/>
      <c r="I111" s="7"/>
      <c r="J111" s="13"/>
      <c r="K111" s="27"/>
      <c r="L111" s="8"/>
      <c r="M111" s="18"/>
      <c r="N111" s="18"/>
      <c r="O111" s="19"/>
      <c r="P111" s="10"/>
      <c r="Q111" s="10"/>
    </row>
    <row r="112" spans="1:17" ht="11.25">
      <c r="A112" s="16">
        <f t="shared" si="3"/>
        <v>2013051109</v>
      </c>
      <c r="B112" s="5"/>
      <c r="C112" s="27"/>
      <c r="D112" s="7"/>
      <c r="E112" s="8"/>
      <c r="F112" s="18"/>
      <c r="G112" s="18"/>
      <c r="H112" s="19"/>
      <c r="I112" s="7"/>
      <c r="J112" s="13"/>
      <c r="K112" s="27"/>
      <c r="L112" s="8"/>
      <c r="M112" s="18"/>
      <c r="N112" s="18"/>
      <c r="O112" s="19"/>
      <c r="P112" s="10"/>
      <c r="Q112" s="10"/>
    </row>
    <row r="113" spans="1:17" ht="11.25">
      <c r="A113" s="16">
        <f t="shared" si="3"/>
        <v>2013051110</v>
      </c>
      <c r="B113" s="5"/>
      <c r="C113" s="27"/>
      <c r="D113" s="7"/>
      <c r="E113" s="8"/>
      <c r="F113" s="21"/>
      <c r="G113" s="5"/>
      <c r="H113" s="9"/>
      <c r="I113" s="7"/>
      <c r="J113" s="5"/>
      <c r="K113" s="27"/>
      <c r="L113" s="8"/>
      <c r="M113" s="21"/>
      <c r="N113" s="5"/>
      <c r="O113" s="9"/>
      <c r="P113" s="9"/>
      <c r="Q113" s="10"/>
    </row>
    <row r="114" spans="1:17" ht="11.25">
      <c r="A114" s="16">
        <f t="shared" si="3"/>
        <v>2013051111</v>
      </c>
      <c r="B114" s="5"/>
      <c r="C114" s="27"/>
      <c r="D114" s="7"/>
      <c r="E114" s="8"/>
      <c r="F114" s="21"/>
      <c r="G114" s="5"/>
      <c r="H114" s="9"/>
      <c r="I114" s="7"/>
      <c r="J114" s="5"/>
      <c r="K114" s="27"/>
      <c r="L114" s="8"/>
      <c r="M114" s="21"/>
      <c r="N114" s="5"/>
      <c r="O114" s="9"/>
      <c r="P114" s="10"/>
      <c r="Q114" s="10"/>
    </row>
    <row r="115" spans="1:17" ht="11.25">
      <c r="A115" s="16">
        <f t="shared" si="3"/>
        <v>2013051112</v>
      </c>
      <c r="B115" s="5"/>
      <c r="C115" s="27"/>
      <c r="D115" s="7"/>
      <c r="E115" s="8"/>
      <c r="F115" s="21"/>
      <c r="G115" s="5"/>
      <c r="H115" s="9"/>
      <c r="I115" s="7"/>
      <c r="J115" s="5"/>
      <c r="K115" s="27"/>
      <c r="L115" s="8"/>
      <c r="M115" s="21"/>
      <c r="N115" s="5"/>
      <c r="O115" s="9"/>
      <c r="P115" s="10"/>
      <c r="Q115" s="10"/>
    </row>
    <row r="116" spans="1:17" ht="11.25">
      <c r="A116" s="16">
        <f t="shared" si="3"/>
        <v>2013051113</v>
      </c>
      <c r="B116" s="5"/>
      <c r="C116" s="28"/>
      <c r="D116" s="7"/>
      <c r="E116" s="8"/>
      <c r="F116" s="21"/>
      <c r="G116" s="5"/>
      <c r="H116" s="9"/>
      <c r="I116" s="7"/>
      <c r="J116" s="5"/>
      <c r="K116" s="27"/>
      <c r="L116" s="8"/>
      <c r="M116" s="5"/>
      <c r="N116" s="5"/>
      <c r="O116" s="9"/>
      <c r="P116" s="10"/>
      <c r="Q116" s="10"/>
    </row>
    <row r="117" spans="1:17" ht="11.25">
      <c r="A117" s="16">
        <f t="shared" si="3"/>
        <v>2013051114</v>
      </c>
      <c r="B117" s="5"/>
      <c r="C117" s="27"/>
      <c r="D117" s="7"/>
      <c r="E117" s="8"/>
      <c r="F117" s="21"/>
      <c r="G117" s="5"/>
      <c r="H117" s="9"/>
      <c r="I117" s="7"/>
      <c r="J117" s="13"/>
      <c r="K117" s="27"/>
      <c r="L117" s="8"/>
      <c r="M117" s="5"/>
      <c r="N117" s="5"/>
      <c r="O117" s="9"/>
      <c r="P117" s="10"/>
      <c r="Q117" s="10"/>
    </row>
    <row r="118" spans="1:17" ht="11.25">
      <c r="A118" s="16">
        <f t="shared" si="3"/>
        <v>2013051115</v>
      </c>
      <c r="B118" s="5"/>
      <c r="C118" s="27"/>
      <c r="D118" s="7"/>
      <c r="E118" s="8"/>
      <c r="F118" s="21"/>
      <c r="G118" s="5"/>
      <c r="H118" s="9"/>
      <c r="I118" s="7"/>
      <c r="J118" s="5"/>
      <c r="K118" s="27"/>
      <c r="L118" s="8"/>
      <c r="M118" s="5"/>
      <c r="N118" s="5"/>
      <c r="O118" s="9"/>
      <c r="P118" s="10"/>
      <c r="Q118" s="10"/>
    </row>
    <row r="119" spans="1:17" ht="11.25">
      <c r="A119" s="16">
        <f t="shared" si="3"/>
        <v>2013051116</v>
      </c>
      <c r="B119" s="5"/>
      <c r="C119" s="27"/>
      <c r="D119" s="7"/>
      <c r="E119" s="8"/>
      <c r="F119" s="21"/>
      <c r="G119" s="5"/>
      <c r="H119" s="9"/>
      <c r="I119" s="7"/>
      <c r="J119" s="5"/>
      <c r="K119" s="27"/>
      <c r="L119" s="8"/>
      <c r="M119" s="5"/>
      <c r="N119" s="5"/>
      <c r="O119" s="9"/>
      <c r="P119" s="10"/>
      <c r="Q119" s="10"/>
    </row>
    <row r="120" spans="1:17" ht="11.25">
      <c r="A120" s="16">
        <f t="shared" si="3"/>
        <v>2013051117</v>
      </c>
      <c r="B120" s="5"/>
      <c r="C120" s="27"/>
      <c r="D120" s="7"/>
      <c r="E120" s="8"/>
      <c r="F120" s="21"/>
      <c r="G120" s="5"/>
      <c r="H120" s="9"/>
      <c r="I120" s="7"/>
      <c r="J120" s="5"/>
      <c r="K120" s="27"/>
      <c r="L120" s="8"/>
      <c r="M120" s="5"/>
      <c r="N120" s="5"/>
      <c r="O120" s="9"/>
      <c r="P120" s="10"/>
      <c r="Q120" s="10"/>
    </row>
    <row r="121" spans="1:17" ht="11.25">
      <c r="A121" s="16">
        <f t="shared" si="3"/>
        <v>2013051118</v>
      </c>
      <c r="B121" s="5"/>
      <c r="C121" s="27"/>
      <c r="D121" s="7"/>
      <c r="E121" s="8"/>
      <c r="F121" s="21"/>
      <c r="G121" s="5"/>
      <c r="H121" s="9"/>
      <c r="I121" s="7"/>
      <c r="J121" s="5"/>
      <c r="K121" s="27"/>
      <c r="L121" s="8"/>
      <c r="M121" s="5"/>
      <c r="N121" s="5"/>
      <c r="O121" s="9"/>
      <c r="P121" s="10"/>
      <c r="Q121" s="10"/>
    </row>
    <row r="122" spans="1:17" ht="11.25">
      <c r="A122" s="16">
        <f t="shared" si="3"/>
        <v>2013051119</v>
      </c>
      <c r="B122" s="5"/>
      <c r="C122" s="27"/>
      <c r="D122" s="7"/>
      <c r="E122" s="8"/>
      <c r="F122" s="21"/>
      <c r="G122" s="5"/>
      <c r="H122" s="9"/>
      <c r="I122" s="7"/>
      <c r="J122" s="5"/>
      <c r="K122" s="27"/>
      <c r="L122" s="8"/>
      <c r="M122" s="5"/>
      <c r="N122" s="5"/>
      <c r="O122" s="9"/>
      <c r="P122" s="10"/>
      <c r="Q122" s="10"/>
    </row>
    <row r="123" spans="1:17" ht="11.25">
      <c r="A123" s="16">
        <f t="shared" si="3"/>
        <v>2013051120</v>
      </c>
      <c r="B123" s="5"/>
      <c r="C123" s="27"/>
      <c r="D123" s="7"/>
      <c r="E123" s="8"/>
      <c r="F123" s="21"/>
      <c r="G123" s="5"/>
      <c r="H123" s="9"/>
      <c r="I123" s="7"/>
      <c r="J123" s="5"/>
      <c r="K123" s="27"/>
      <c r="L123" s="8"/>
      <c r="M123" s="5"/>
      <c r="N123" s="5"/>
      <c r="O123" s="9"/>
      <c r="P123" s="10"/>
      <c r="Q123" s="10"/>
    </row>
    <row r="124" spans="1:17" ht="11.25">
      <c r="A124" s="16"/>
      <c r="B124" s="5"/>
      <c r="C124" s="27"/>
      <c r="D124" s="7"/>
      <c r="E124" s="8"/>
      <c r="F124" s="21"/>
      <c r="G124" s="5"/>
      <c r="H124" s="9"/>
      <c r="I124" s="11"/>
      <c r="J124" s="5"/>
      <c r="K124" s="27"/>
      <c r="L124" s="8"/>
      <c r="M124" s="5"/>
      <c r="N124" s="5"/>
      <c r="O124" s="9"/>
      <c r="P124" s="10"/>
      <c r="Q124" s="10"/>
    </row>
    <row r="125" spans="1:17" ht="11.25">
      <c r="A125" s="16"/>
      <c r="B125" s="5"/>
      <c r="C125" s="27"/>
      <c r="D125" s="7"/>
      <c r="E125" s="8"/>
      <c r="F125" s="21"/>
      <c r="G125" s="5"/>
      <c r="H125" s="9"/>
      <c r="I125" s="11"/>
      <c r="J125" s="5"/>
      <c r="K125" s="27"/>
      <c r="L125" s="8"/>
      <c r="M125" s="5"/>
      <c r="N125" s="5"/>
      <c r="O125" s="9"/>
      <c r="P125" s="10"/>
      <c r="Q125" s="10"/>
    </row>
    <row r="126" spans="1:17" ht="11.25">
      <c r="A126" s="16"/>
      <c r="B126" s="5"/>
      <c r="C126" s="27"/>
      <c r="D126" s="7"/>
      <c r="E126" s="8"/>
      <c r="F126" s="21"/>
      <c r="G126" s="5"/>
      <c r="H126" s="9"/>
      <c r="I126" s="11"/>
      <c r="J126" s="5"/>
      <c r="K126" s="27"/>
      <c r="L126" s="8"/>
      <c r="M126" s="5"/>
      <c r="N126" s="5"/>
      <c r="O126" s="9"/>
      <c r="P126" s="10"/>
      <c r="Q126" s="10"/>
    </row>
    <row r="127" spans="1:17" ht="11.25">
      <c r="A127" s="16"/>
      <c r="B127" s="5"/>
      <c r="C127" s="27"/>
      <c r="D127" s="7"/>
      <c r="E127" s="8"/>
      <c r="F127" s="21"/>
      <c r="G127" s="5"/>
      <c r="H127" s="9"/>
      <c r="I127" s="7"/>
      <c r="J127" s="5"/>
      <c r="K127" s="27"/>
      <c r="L127" s="8"/>
      <c r="M127" s="5"/>
      <c r="N127" s="5"/>
      <c r="O127" s="9"/>
      <c r="P127" s="10"/>
      <c r="Q127" s="10"/>
    </row>
    <row r="128" spans="1:17" ht="11.25">
      <c r="A128" s="16"/>
      <c r="B128" s="5"/>
      <c r="C128" s="27"/>
      <c r="D128" s="7"/>
      <c r="E128" s="8"/>
      <c r="F128" s="21"/>
      <c r="G128" s="5"/>
      <c r="H128" s="9"/>
      <c r="I128" s="7"/>
      <c r="J128" s="5"/>
      <c r="K128" s="27"/>
      <c r="L128" s="8"/>
      <c r="M128" s="5"/>
      <c r="N128" s="5"/>
      <c r="O128" s="9"/>
      <c r="P128" s="10"/>
      <c r="Q128" s="10"/>
    </row>
    <row r="129" spans="1:17" ht="11.25">
      <c r="A129" s="16"/>
      <c r="B129" s="5"/>
      <c r="C129" s="27"/>
      <c r="D129" s="7"/>
      <c r="E129" s="8"/>
      <c r="F129" s="21"/>
      <c r="G129" s="5"/>
      <c r="H129" s="9"/>
      <c r="I129" s="7"/>
      <c r="J129" s="5"/>
      <c r="K129" s="27"/>
      <c r="L129" s="8"/>
      <c r="M129" s="5"/>
      <c r="N129" s="5"/>
      <c r="O129" s="9"/>
      <c r="P129" s="10"/>
      <c r="Q129" s="10"/>
    </row>
    <row r="130" spans="1:17" ht="11.25">
      <c r="A130" s="16"/>
      <c r="B130" s="5"/>
      <c r="C130" s="27"/>
      <c r="D130" s="7"/>
      <c r="E130" s="8"/>
      <c r="F130" s="21"/>
      <c r="G130" s="5"/>
      <c r="H130" s="9"/>
      <c r="I130" s="7"/>
      <c r="J130" s="5"/>
      <c r="K130" s="27"/>
      <c r="L130" s="8"/>
      <c r="M130" s="5"/>
      <c r="N130" s="5"/>
      <c r="O130" s="9"/>
      <c r="P130" s="10"/>
      <c r="Q130" s="10"/>
    </row>
    <row r="131" spans="1:17" ht="11.25">
      <c r="A131" s="16"/>
      <c r="B131" s="5"/>
      <c r="C131" s="27"/>
      <c r="D131" s="7"/>
      <c r="E131" s="8"/>
      <c r="F131" s="21"/>
      <c r="G131" s="5"/>
      <c r="H131" s="9"/>
      <c r="I131" s="7"/>
      <c r="J131" s="5"/>
      <c r="K131" s="27"/>
      <c r="L131" s="8"/>
      <c r="M131" s="5"/>
      <c r="N131" s="5"/>
      <c r="O131" s="9"/>
      <c r="P131" s="10"/>
      <c r="Q131" s="10"/>
    </row>
    <row r="132" spans="1:17" ht="11.25">
      <c r="A132" s="16"/>
      <c r="B132" s="5"/>
      <c r="C132" s="27"/>
      <c r="D132" s="7"/>
      <c r="E132" s="8"/>
      <c r="F132" s="21"/>
      <c r="G132" s="5"/>
      <c r="H132" s="9"/>
      <c r="I132" s="12"/>
      <c r="J132" s="5"/>
      <c r="K132" s="27"/>
      <c r="L132" s="8"/>
      <c r="M132" s="5"/>
      <c r="N132" s="5"/>
      <c r="O132" s="9"/>
      <c r="P132" s="10"/>
      <c r="Q132" s="10"/>
    </row>
    <row r="133" spans="1:17" ht="11.25">
      <c r="A133" s="16"/>
      <c r="B133" s="5"/>
      <c r="C133" s="27"/>
      <c r="D133" s="7"/>
      <c r="E133" s="8"/>
      <c r="F133" s="21"/>
      <c r="G133" s="5"/>
      <c r="H133" s="9"/>
      <c r="I133" s="7"/>
      <c r="J133" s="5"/>
      <c r="K133" s="27"/>
      <c r="L133" s="8"/>
      <c r="M133" s="5"/>
      <c r="N133" s="5"/>
      <c r="O133" s="9"/>
      <c r="P133" s="10"/>
      <c r="Q133" s="10"/>
    </row>
    <row r="134" spans="1:17" ht="11.25">
      <c r="A134" s="16"/>
      <c r="B134" s="5"/>
      <c r="C134" s="27"/>
      <c r="D134" s="7"/>
      <c r="E134" s="8"/>
      <c r="F134" s="21"/>
      <c r="G134" s="5"/>
      <c r="H134" s="9"/>
      <c r="I134" s="7"/>
      <c r="J134" s="5"/>
      <c r="K134" s="27"/>
      <c r="L134" s="8"/>
      <c r="M134" s="5"/>
      <c r="N134" s="5"/>
      <c r="O134" s="9"/>
      <c r="P134" s="10"/>
      <c r="Q134" s="10"/>
    </row>
    <row r="135" spans="1:17" ht="11.25">
      <c r="A135" s="16"/>
      <c r="B135" s="5"/>
      <c r="C135" s="27"/>
      <c r="D135" s="7"/>
      <c r="E135" s="8"/>
      <c r="F135" s="21"/>
      <c r="G135" s="5"/>
      <c r="H135" s="9"/>
      <c r="I135" s="7"/>
      <c r="J135" s="5"/>
      <c r="K135" s="27"/>
      <c r="L135" s="8"/>
      <c r="M135" s="5"/>
      <c r="N135" s="5"/>
      <c r="O135" s="9"/>
      <c r="P135" s="10"/>
      <c r="Q135" s="10"/>
    </row>
    <row r="136" spans="1:17" ht="11.25">
      <c r="A136" s="16"/>
      <c r="B136" s="5"/>
      <c r="C136" s="27"/>
      <c r="D136" s="7"/>
      <c r="E136" s="8"/>
      <c r="F136" s="21"/>
      <c r="G136" s="5"/>
      <c r="H136" s="9"/>
      <c r="I136" s="7"/>
      <c r="J136" s="5"/>
      <c r="K136" s="27"/>
      <c r="L136" s="8"/>
      <c r="M136" s="5"/>
      <c r="N136" s="5"/>
      <c r="O136" s="9"/>
      <c r="P136" s="10"/>
      <c r="Q136" s="10"/>
    </row>
    <row r="137" spans="1:17" ht="11.25">
      <c r="A137" s="16"/>
      <c r="B137" s="5"/>
      <c r="C137" s="27"/>
      <c r="D137" s="7"/>
      <c r="E137" s="8"/>
      <c r="F137" s="21"/>
      <c r="G137" s="5"/>
      <c r="H137" s="9"/>
      <c r="I137" s="7"/>
      <c r="J137" s="5"/>
      <c r="K137" s="27"/>
      <c r="L137" s="8"/>
      <c r="M137" s="5"/>
      <c r="N137" s="5"/>
      <c r="O137" s="9"/>
      <c r="P137" s="10"/>
      <c r="Q137" s="10"/>
    </row>
    <row r="138" spans="1:17" ht="11.25">
      <c r="A138" s="16"/>
      <c r="B138" s="5"/>
      <c r="C138" s="27"/>
      <c r="D138" s="7"/>
      <c r="E138" s="8"/>
      <c r="F138" s="21"/>
      <c r="G138" s="5"/>
      <c r="H138" s="9"/>
      <c r="I138" s="7"/>
      <c r="J138" s="5"/>
      <c r="K138" s="27"/>
      <c r="L138" s="8"/>
      <c r="M138" s="5"/>
      <c r="N138" s="5"/>
      <c r="O138" s="9"/>
      <c r="P138" s="10"/>
      <c r="Q138" s="10"/>
    </row>
    <row r="139" spans="1:17" ht="11.25">
      <c r="A139" s="16"/>
      <c r="B139" s="5"/>
      <c r="C139" s="27"/>
      <c r="D139" s="7"/>
      <c r="E139" s="8"/>
      <c r="F139" s="21"/>
      <c r="G139" s="5"/>
      <c r="H139" s="9"/>
      <c r="I139" s="7"/>
      <c r="J139" s="5"/>
      <c r="K139" s="27"/>
      <c r="L139" s="8"/>
      <c r="M139" s="5"/>
      <c r="N139" s="5"/>
      <c r="O139" s="9"/>
      <c r="P139" s="10"/>
      <c r="Q139" s="10"/>
    </row>
    <row r="140" spans="1:17" ht="11.25">
      <c r="A140" s="16"/>
      <c r="B140" s="5"/>
      <c r="C140" s="27"/>
      <c r="D140" s="7"/>
      <c r="E140" s="8"/>
      <c r="F140" s="21"/>
      <c r="G140" s="5"/>
      <c r="H140" s="9"/>
      <c r="I140" s="7"/>
      <c r="J140" s="5"/>
      <c r="K140" s="27"/>
      <c r="L140" s="8"/>
      <c r="M140" s="5"/>
      <c r="N140" s="5"/>
      <c r="O140" s="9"/>
      <c r="P140" s="10"/>
      <c r="Q140" s="10"/>
    </row>
    <row r="141" spans="1:17" ht="11.25">
      <c r="A141" s="16"/>
      <c r="B141" s="5"/>
      <c r="C141" s="27"/>
      <c r="D141" s="7"/>
      <c r="E141" s="8"/>
      <c r="F141" s="21"/>
      <c r="G141" s="5"/>
      <c r="H141" s="9"/>
      <c r="I141" s="7"/>
      <c r="J141" s="5"/>
      <c r="K141" s="27"/>
      <c r="L141" s="8"/>
      <c r="M141" s="5"/>
      <c r="N141" s="5"/>
      <c r="O141" s="9"/>
      <c r="P141" s="10"/>
      <c r="Q141" s="10"/>
    </row>
    <row r="142" spans="1:17" ht="11.25">
      <c r="A142" s="16"/>
      <c r="B142" s="5"/>
      <c r="C142" s="27"/>
      <c r="D142" s="7"/>
      <c r="E142" s="8"/>
      <c r="F142" s="21"/>
      <c r="G142" s="5"/>
      <c r="H142" s="9"/>
      <c r="I142" s="7"/>
      <c r="J142" s="5"/>
      <c r="K142" s="27"/>
      <c r="L142" s="8"/>
      <c r="M142" s="5"/>
      <c r="N142" s="5"/>
      <c r="O142" s="9"/>
      <c r="P142" s="10"/>
      <c r="Q142" s="10"/>
    </row>
    <row r="143" spans="1:17" ht="11.25">
      <c r="A143" s="16"/>
      <c r="B143" s="5"/>
      <c r="C143" s="27"/>
      <c r="D143" s="7"/>
      <c r="E143" s="8"/>
      <c r="F143" s="21"/>
      <c r="G143" s="5"/>
      <c r="H143" s="9"/>
      <c r="I143" s="7"/>
      <c r="J143" s="5"/>
      <c r="K143" s="27"/>
      <c r="L143" s="8"/>
      <c r="M143" s="5"/>
      <c r="N143" s="5"/>
      <c r="O143" s="9"/>
      <c r="P143" s="10"/>
      <c r="Q143" s="10"/>
    </row>
    <row r="144" spans="1:17" ht="11.25">
      <c r="A144" s="16"/>
      <c r="B144" s="5"/>
      <c r="C144" s="27"/>
      <c r="D144" s="7"/>
      <c r="E144" s="8"/>
      <c r="F144" s="21"/>
      <c r="G144" s="5"/>
      <c r="H144" s="9"/>
      <c r="I144" s="7"/>
      <c r="J144" s="5"/>
      <c r="K144" s="27"/>
      <c r="L144" s="8"/>
      <c r="M144" s="5"/>
      <c r="N144" s="5"/>
      <c r="O144" s="9"/>
      <c r="P144" s="10"/>
      <c r="Q144" s="10"/>
    </row>
    <row r="145" spans="1:17" ht="11.25">
      <c r="A145" s="16"/>
      <c r="B145" s="5"/>
      <c r="C145" s="27"/>
      <c r="D145" s="7"/>
      <c r="E145" s="8"/>
      <c r="F145" s="21"/>
      <c r="G145" s="5"/>
      <c r="H145" s="9"/>
      <c r="I145" s="7"/>
      <c r="J145" s="5"/>
      <c r="K145" s="27"/>
      <c r="L145" s="8"/>
      <c r="M145" s="5"/>
      <c r="N145" s="5"/>
      <c r="O145" s="9"/>
      <c r="P145" s="10"/>
      <c r="Q145" s="10"/>
    </row>
    <row r="146" spans="1:17" ht="11.25">
      <c r="A146" s="16"/>
      <c r="B146" s="5"/>
      <c r="C146" s="27"/>
      <c r="D146" s="7"/>
      <c r="E146" s="8"/>
      <c r="F146" s="21"/>
      <c r="G146" s="5"/>
      <c r="H146" s="9"/>
      <c r="I146" s="7"/>
      <c r="J146" s="5"/>
      <c r="K146" s="27"/>
      <c r="L146" s="8"/>
      <c r="M146" s="5"/>
      <c r="N146" s="5"/>
      <c r="O146" s="9"/>
      <c r="P146" s="10"/>
      <c r="Q146" s="10"/>
    </row>
    <row r="147" spans="1:17" ht="11.25">
      <c r="A147" s="16"/>
      <c r="B147" s="5"/>
      <c r="C147" s="27"/>
      <c r="D147" s="7"/>
      <c r="E147" s="8"/>
      <c r="F147" s="21"/>
      <c r="G147" s="5"/>
      <c r="H147" s="9"/>
      <c r="I147" s="7"/>
      <c r="J147" s="5"/>
      <c r="K147" s="27"/>
      <c r="L147" s="8"/>
      <c r="M147" s="5"/>
      <c r="N147" s="5"/>
      <c r="O147" s="9"/>
      <c r="P147" s="10"/>
      <c r="Q147" s="10"/>
    </row>
    <row r="148" spans="1:17" ht="11.25">
      <c r="A148" s="16"/>
      <c r="B148" s="5"/>
      <c r="C148" s="27"/>
      <c r="D148" s="10"/>
      <c r="E148" s="8"/>
      <c r="F148" s="21"/>
      <c r="G148" s="5"/>
      <c r="H148" s="9"/>
      <c r="I148" s="7"/>
      <c r="J148" s="5"/>
      <c r="K148" s="27"/>
      <c r="L148" s="8"/>
      <c r="M148" s="5"/>
      <c r="N148" s="5"/>
      <c r="O148" s="9"/>
      <c r="P148" s="10"/>
      <c r="Q148" s="10"/>
    </row>
    <row r="149" spans="1:17" ht="11.25">
      <c r="A149" s="16"/>
      <c r="B149" s="5"/>
      <c r="C149" s="27"/>
      <c r="D149" s="7"/>
      <c r="E149" s="8"/>
      <c r="F149" s="21"/>
      <c r="G149" s="5"/>
      <c r="H149" s="9"/>
      <c r="I149" s="7"/>
      <c r="J149" s="5"/>
      <c r="K149" s="27"/>
      <c r="L149" s="8"/>
      <c r="M149" s="5"/>
      <c r="N149" s="5"/>
      <c r="O149" s="9"/>
      <c r="P149" s="10"/>
      <c r="Q149" s="10"/>
    </row>
    <row r="150" spans="1:17" ht="11.25">
      <c r="A150" s="16"/>
      <c r="B150" s="5"/>
      <c r="C150" s="27"/>
      <c r="D150" s="7"/>
      <c r="E150" s="8"/>
      <c r="F150" s="21"/>
      <c r="G150" s="5"/>
      <c r="H150" s="9"/>
      <c r="I150" s="7"/>
      <c r="J150" s="5"/>
      <c r="K150" s="27"/>
      <c r="L150" s="8"/>
      <c r="M150" s="5"/>
      <c r="N150" s="5"/>
      <c r="O150" s="9"/>
      <c r="P150" s="10"/>
      <c r="Q150" s="10"/>
    </row>
    <row r="151" spans="1:17" ht="11.25">
      <c r="A151" s="16"/>
      <c r="B151" s="5"/>
      <c r="C151" s="27"/>
      <c r="D151" s="7"/>
      <c r="E151" s="8"/>
      <c r="F151" s="21"/>
      <c r="G151" s="5"/>
      <c r="H151" s="9"/>
      <c r="I151" s="7"/>
      <c r="J151" s="5"/>
      <c r="K151" s="27"/>
      <c r="L151" s="8"/>
      <c r="M151" s="5"/>
      <c r="N151" s="5"/>
      <c r="O151" s="9"/>
      <c r="P151" s="10"/>
      <c r="Q151" s="10"/>
    </row>
    <row r="152" spans="1:17" ht="11.25">
      <c r="A152" s="16"/>
      <c r="B152" s="5"/>
      <c r="C152" s="27"/>
      <c r="D152" s="7"/>
      <c r="E152" s="8"/>
      <c r="F152" s="21"/>
      <c r="G152" s="5"/>
      <c r="H152" s="9"/>
      <c r="I152" s="7"/>
      <c r="J152" s="5"/>
      <c r="K152" s="27"/>
      <c r="L152" s="8"/>
      <c r="M152" s="5"/>
      <c r="N152" s="5"/>
      <c r="O152" s="9"/>
      <c r="P152" s="10"/>
      <c r="Q152" s="10"/>
    </row>
    <row r="153" spans="1:17" ht="11.25">
      <c r="A153" s="16"/>
      <c r="B153" s="5"/>
      <c r="C153" s="27"/>
      <c r="D153" s="7"/>
      <c r="E153" s="8"/>
      <c r="F153" s="21"/>
      <c r="G153" s="5"/>
      <c r="H153" s="9"/>
      <c r="I153" s="7"/>
      <c r="J153" s="5"/>
      <c r="K153" s="27"/>
      <c r="L153" s="8"/>
      <c r="M153" s="5"/>
      <c r="N153" s="5"/>
      <c r="O153" s="9"/>
      <c r="P153" s="10"/>
      <c r="Q153" s="10"/>
    </row>
    <row r="154" spans="1:17" ht="11.25">
      <c r="A154" s="16"/>
      <c r="B154" s="5"/>
      <c r="C154" s="27"/>
      <c r="D154" s="7"/>
      <c r="E154" s="8"/>
      <c r="F154" s="21"/>
      <c r="G154" s="5"/>
      <c r="H154" s="9"/>
      <c r="I154" s="7"/>
      <c r="J154" s="5"/>
      <c r="K154" s="27"/>
      <c r="L154" s="8"/>
      <c r="M154" s="5"/>
      <c r="N154" s="5"/>
      <c r="O154" s="9"/>
      <c r="P154" s="10"/>
      <c r="Q154" s="10"/>
    </row>
    <row r="155" spans="1:17" ht="11.25">
      <c r="A155" s="16"/>
      <c r="B155" s="5"/>
      <c r="C155" s="27"/>
      <c r="D155" s="7"/>
      <c r="E155" s="8"/>
      <c r="F155" s="21"/>
      <c r="G155" s="5"/>
      <c r="H155" s="9"/>
      <c r="I155" s="7"/>
      <c r="J155" s="5"/>
      <c r="K155" s="27"/>
      <c r="L155" s="8"/>
      <c r="M155" s="5"/>
      <c r="N155" s="5"/>
      <c r="O155" s="9"/>
      <c r="P155" s="10"/>
      <c r="Q155" s="10"/>
    </row>
    <row r="156" spans="1:17" ht="11.25">
      <c r="A156" s="16"/>
      <c r="B156" s="5"/>
      <c r="C156" s="27"/>
      <c r="D156" s="7"/>
      <c r="E156" s="8"/>
      <c r="F156" s="21"/>
      <c r="G156" s="5"/>
      <c r="H156" s="9"/>
      <c r="I156" s="7"/>
      <c r="J156" s="5"/>
      <c r="K156" s="27"/>
      <c r="L156" s="8"/>
      <c r="M156" s="5"/>
      <c r="N156" s="5"/>
      <c r="O156" s="9"/>
      <c r="P156" s="10"/>
      <c r="Q156" s="10"/>
    </row>
    <row r="157" spans="1:17" ht="11.25">
      <c r="A157" s="16"/>
      <c r="B157" s="5"/>
      <c r="C157" s="27"/>
      <c r="D157" s="7"/>
      <c r="E157" s="8"/>
      <c r="F157" s="21"/>
      <c r="G157" s="5"/>
      <c r="H157" s="9"/>
      <c r="I157" s="7"/>
      <c r="J157" s="5"/>
      <c r="K157" s="27"/>
      <c r="L157" s="8"/>
      <c r="M157" s="5"/>
      <c r="N157" s="5"/>
      <c r="O157" s="9"/>
      <c r="P157" s="10"/>
      <c r="Q157" s="10"/>
    </row>
    <row r="158" spans="1:17" ht="11.25">
      <c r="A158" s="16"/>
      <c r="B158" s="5"/>
      <c r="C158" s="27"/>
      <c r="D158" s="10"/>
      <c r="E158" s="8"/>
      <c r="F158" s="21"/>
      <c r="G158" s="5"/>
      <c r="H158" s="9"/>
      <c r="I158" s="7"/>
      <c r="J158" s="5"/>
      <c r="K158" s="27"/>
      <c r="L158" s="8"/>
      <c r="M158" s="5"/>
      <c r="N158" s="5"/>
      <c r="O158" s="9"/>
      <c r="P158" s="10"/>
      <c r="Q158" s="10"/>
    </row>
    <row r="159" spans="1:17" ht="11.25">
      <c r="A159" s="16"/>
      <c r="B159" s="5"/>
      <c r="C159" s="27"/>
      <c r="D159" s="7"/>
      <c r="E159" s="8"/>
      <c r="F159" s="21"/>
      <c r="G159" s="5"/>
      <c r="H159" s="9"/>
      <c r="I159" s="7"/>
      <c r="J159" s="5"/>
      <c r="K159" s="27"/>
      <c r="L159" s="8"/>
      <c r="M159" s="5"/>
      <c r="N159" s="5"/>
      <c r="O159" s="9"/>
      <c r="P159" s="10"/>
      <c r="Q159" s="10"/>
    </row>
    <row r="160" spans="1:17" ht="11.25">
      <c r="A160" s="16"/>
      <c r="B160" s="5"/>
      <c r="C160" s="27"/>
      <c r="D160" s="7"/>
      <c r="E160" s="8"/>
      <c r="F160" s="21"/>
      <c r="G160" s="5"/>
      <c r="H160" s="12"/>
      <c r="I160" s="7"/>
      <c r="J160" s="5"/>
      <c r="K160" s="27"/>
      <c r="L160" s="8"/>
      <c r="M160" s="5"/>
      <c r="N160" s="5"/>
      <c r="O160" s="9"/>
      <c r="P160" s="10"/>
      <c r="Q160" s="10"/>
    </row>
    <row r="161" spans="1:17" ht="11.25">
      <c r="A161" s="16"/>
      <c r="B161" s="5"/>
      <c r="C161" s="27"/>
      <c r="D161" s="11"/>
      <c r="E161" s="8"/>
      <c r="F161" s="21"/>
      <c r="G161" s="5"/>
      <c r="H161" s="9"/>
      <c r="I161" s="7"/>
      <c r="J161" s="5"/>
      <c r="K161" s="27"/>
      <c r="L161" s="8"/>
      <c r="M161" s="5"/>
      <c r="N161" s="5"/>
      <c r="O161" s="9"/>
      <c r="P161" s="10"/>
      <c r="Q161" s="10"/>
    </row>
    <row r="162" spans="1:17" ht="11.25">
      <c r="A162" s="16"/>
      <c r="B162" s="5"/>
      <c r="C162" s="27"/>
      <c r="D162" s="7"/>
      <c r="E162" s="8"/>
      <c r="F162" s="21"/>
      <c r="G162" s="5"/>
      <c r="H162" s="9"/>
      <c r="I162" s="7"/>
      <c r="J162" s="5"/>
      <c r="K162" s="27"/>
      <c r="L162" s="8"/>
      <c r="M162" s="5"/>
      <c r="N162" s="5"/>
      <c r="O162" s="9"/>
      <c r="P162" s="10"/>
      <c r="Q162" s="10"/>
    </row>
    <row r="163" spans="1:17" ht="11.25">
      <c r="A163" s="16"/>
      <c r="B163" s="5"/>
      <c r="C163" s="27"/>
      <c r="D163" s="7"/>
      <c r="E163" s="8"/>
      <c r="F163" s="21"/>
      <c r="G163" s="5"/>
      <c r="H163" s="9"/>
      <c r="I163" s="7"/>
      <c r="J163" s="5"/>
      <c r="K163" s="27"/>
      <c r="L163" s="8"/>
      <c r="M163" s="5"/>
      <c r="N163" s="5"/>
      <c r="O163" s="9"/>
      <c r="P163" s="10"/>
      <c r="Q163" s="10"/>
    </row>
    <row r="164" spans="1:17" ht="11.25">
      <c r="A164" s="16"/>
      <c r="B164" s="5"/>
      <c r="C164" s="27"/>
      <c r="D164" s="7"/>
      <c r="E164" s="8"/>
      <c r="F164" s="21"/>
      <c r="G164" s="5"/>
      <c r="H164" s="9"/>
      <c r="I164" s="7"/>
      <c r="J164" s="5"/>
      <c r="K164" s="27"/>
      <c r="L164" s="8"/>
      <c r="M164" s="5"/>
      <c r="N164" s="5"/>
      <c r="O164" s="9"/>
      <c r="P164" s="10"/>
      <c r="Q164" s="10"/>
    </row>
    <row r="165" spans="1:17" ht="11.25">
      <c r="A165" s="16"/>
      <c r="B165" s="5"/>
      <c r="C165" s="27"/>
      <c r="D165" s="7"/>
      <c r="E165" s="8"/>
      <c r="F165" s="21"/>
      <c r="G165" s="5"/>
      <c r="H165" s="9"/>
      <c r="I165" s="7"/>
      <c r="J165" s="5"/>
      <c r="K165" s="27"/>
      <c r="L165" s="8"/>
      <c r="M165" s="5"/>
      <c r="N165" s="5"/>
      <c r="O165" s="9"/>
      <c r="P165" s="10"/>
      <c r="Q165" s="10"/>
    </row>
    <row r="166" spans="1:17" ht="11.25">
      <c r="A166" s="16"/>
      <c r="B166" s="5"/>
      <c r="C166" s="27"/>
      <c r="D166" s="7"/>
      <c r="E166" s="8"/>
      <c r="F166" s="21"/>
      <c r="G166" s="5"/>
      <c r="H166" s="9"/>
      <c r="I166" s="7"/>
      <c r="J166" s="13"/>
      <c r="K166" s="27"/>
      <c r="L166" s="8"/>
      <c r="M166" s="5"/>
      <c r="N166" s="5"/>
      <c r="O166" s="9"/>
      <c r="P166" s="10"/>
      <c r="Q166" s="10"/>
    </row>
    <row r="167" spans="1:17" ht="11.25">
      <c r="A167" s="16"/>
      <c r="B167" s="5"/>
      <c r="C167" s="27"/>
      <c r="D167" s="7"/>
      <c r="E167" s="8"/>
      <c r="F167" s="21"/>
      <c r="G167" s="5"/>
      <c r="H167" s="9"/>
      <c r="I167" s="7"/>
      <c r="J167" s="5"/>
      <c r="K167" s="27"/>
      <c r="L167" s="8"/>
      <c r="M167" s="5"/>
      <c r="N167" s="5"/>
      <c r="O167" s="9"/>
      <c r="P167" s="10"/>
      <c r="Q167" s="10"/>
    </row>
    <row r="168" spans="1:17" ht="11.25">
      <c r="A168" s="16"/>
      <c r="B168" s="5"/>
      <c r="C168" s="27"/>
      <c r="D168" s="7"/>
      <c r="E168" s="8"/>
      <c r="F168" s="21"/>
      <c r="G168" s="5"/>
      <c r="H168" s="5"/>
      <c r="I168" s="7"/>
      <c r="J168" s="5"/>
      <c r="K168" s="27"/>
      <c r="L168" s="8"/>
      <c r="M168" s="5"/>
      <c r="N168" s="5"/>
      <c r="O168" s="9"/>
      <c r="P168" s="10"/>
      <c r="Q168" s="10"/>
    </row>
    <row r="169" spans="1:17" ht="11.25">
      <c r="A169" s="16"/>
      <c r="B169" s="5"/>
      <c r="C169" s="27"/>
      <c r="D169" s="7"/>
      <c r="E169" s="8"/>
      <c r="F169" s="21"/>
      <c r="G169" s="5"/>
      <c r="H169" s="9"/>
      <c r="I169" s="7"/>
      <c r="J169" s="5"/>
      <c r="K169" s="27"/>
      <c r="L169" s="8"/>
      <c r="M169" s="5"/>
      <c r="N169" s="5"/>
      <c r="O169" s="9"/>
      <c r="P169" s="10"/>
      <c r="Q169" s="10"/>
    </row>
    <row r="170" spans="1:17" ht="11.25">
      <c r="A170" s="16"/>
      <c r="B170" s="5"/>
      <c r="C170" s="27"/>
      <c r="D170" s="7"/>
      <c r="E170" s="8"/>
      <c r="F170" s="21"/>
      <c r="G170" s="5"/>
      <c r="H170" s="9"/>
      <c r="I170" s="7"/>
      <c r="J170" s="5"/>
      <c r="K170" s="27"/>
      <c r="L170" s="8"/>
      <c r="M170" s="5"/>
      <c r="N170" s="5"/>
      <c r="O170" s="9"/>
      <c r="P170" s="10"/>
      <c r="Q170" s="10"/>
    </row>
    <row r="171" spans="1:17" ht="11.25">
      <c r="A171" s="16"/>
      <c r="B171" s="5"/>
      <c r="C171" s="27"/>
      <c r="D171" s="7"/>
      <c r="E171" s="8"/>
      <c r="F171" s="21"/>
      <c r="G171" s="5"/>
      <c r="H171" s="9"/>
      <c r="I171" s="7"/>
      <c r="J171" s="5"/>
      <c r="K171" s="27"/>
      <c r="L171" s="8"/>
      <c r="M171" s="5"/>
      <c r="N171" s="5"/>
      <c r="O171" s="9"/>
      <c r="P171" s="10"/>
      <c r="Q171" s="10"/>
    </row>
    <row r="172" spans="1:17" ht="11.25">
      <c r="A172" s="16"/>
      <c r="B172" s="5"/>
      <c r="C172" s="27"/>
      <c r="D172" s="7"/>
      <c r="E172" s="8"/>
      <c r="F172" s="21"/>
      <c r="G172" s="5"/>
      <c r="H172" s="9"/>
      <c r="I172" s="7"/>
      <c r="J172" s="5"/>
      <c r="K172" s="27"/>
      <c r="L172" s="8"/>
      <c r="M172" s="5"/>
      <c r="N172" s="5"/>
      <c r="O172" s="9"/>
      <c r="P172" s="10"/>
      <c r="Q172" s="10"/>
    </row>
    <row r="173" spans="1:17" ht="11.25">
      <c r="A173" s="16"/>
      <c r="B173" s="5"/>
      <c r="C173" s="27"/>
      <c r="D173" s="7"/>
      <c r="E173" s="8"/>
      <c r="F173" s="21"/>
      <c r="G173" s="5"/>
      <c r="H173" s="9"/>
      <c r="I173" s="7"/>
      <c r="J173" s="5"/>
      <c r="K173" s="27"/>
      <c r="L173" s="8"/>
      <c r="M173" s="5"/>
      <c r="N173" s="5"/>
      <c r="O173" s="9"/>
      <c r="P173" s="10"/>
      <c r="Q173" s="10"/>
    </row>
    <row r="174" spans="1:17" ht="11.25">
      <c r="A174" s="16"/>
      <c r="B174" s="5"/>
      <c r="C174" s="27"/>
      <c r="D174" s="7"/>
      <c r="E174" s="8"/>
      <c r="F174" s="21"/>
      <c r="G174" s="5"/>
      <c r="H174" s="9"/>
      <c r="I174" s="7"/>
      <c r="J174" s="5"/>
      <c r="K174" s="27"/>
      <c r="L174" s="8"/>
      <c r="M174" s="5"/>
      <c r="N174" s="5"/>
      <c r="O174" s="9"/>
      <c r="P174" s="10"/>
      <c r="Q174" s="10"/>
    </row>
    <row r="175" spans="1:17" ht="11.25">
      <c r="A175" s="16"/>
      <c r="B175" s="5"/>
      <c r="C175" s="27"/>
      <c r="D175" s="7"/>
      <c r="E175" s="8"/>
      <c r="F175" s="21"/>
      <c r="G175" s="5"/>
      <c r="H175" s="9"/>
      <c r="I175" s="7"/>
      <c r="J175" s="5"/>
      <c r="K175" s="27"/>
      <c r="L175" s="8"/>
      <c r="M175" s="5"/>
      <c r="N175" s="5"/>
      <c r="O175" s="9"/>
      <c r="P175" s="10"/>
      <c r="Q175" s="10"/>
    </row>
    <row r="176" spans="1:17" ht="11.25">
      <c r="A176" s="16"/>
      <c r="B176" s="5"/>
      <c r="C176" s="27"/>
      <c r="D176" s="7"/>
      <c r="E176" s="8"/>
      <c r="F176" s="21"/>
      <c r="G176" s="5"/>
      <c r="H176" s="9"/>
      <c r="I176" s="7"/>
      <c r="J176" s="5"/>
      <c r="K176" s="27"/>
      <c r="L176" s="8"/>
      <c r="M176" s="5"/>
      <c r="N176" s="5"/>
      <c r="O176" s="9"/>
      <c r="P176" s="10"/>
      <c r="Q176" s="10"/>
    </row>
    <row r="177" spans="1:17" ht="11.25">
      <c r="A177" s="16"/>
      <c r="B177" s="5"/>
      <c r="C177" s="27"/>
      <c r="D177" s="7"/>
      <c r="E177" s="8"/>
      <c r="F177" s="21"/>
      <c r="G177" s="5"/>
      <c r="H177" s="9"/>
      <c r="I177" s="7"/>
      <c r="J177" s="5"/>
      <c r="K177" s="27"/>
      <c r="L177" s="8"/>
      <c r="M177" s="5"/>
      <c r="N177" s="5"/>
      <c r="O177" s="9"/>
      <c r="P177" s="10"/>
      <c r="Q177" s="10"/>
    </row>
    <row r="178" spans="1:17" ht="11.25">
      <c r="A178" s="16"/>
      <c r="B178" s="5"/>
      <c r="C178" s="27"/>
      <c r="D178" s="7"/>
      <c r="E178" s="8"/>
      <c r="F178" s="21"/>
      <c r="G178" s="5"/>
      <c r="H178" s="9"/>
      <c r="I178" s="7"/>
      <c r="J178" s="5"/>
      <c r="K178" s="27"/>
      <c r="L178" s="8"/>
      <c r="M178" s="5"/>
      <c r="N178" s="5"/>
      <c r="O178" s="9"/>
      <c r="P178" s="10"/>
      <c r="Q178" s="10"/>
    </row>
    <row r="179" spans="1:17" ht="11.25">
      <c r="A179" s="16"/>
      <c r="B179" s="5"/>
      <c r="C179" s="27"/>
      <c r="D179" s="7"/>
      <c r="E179" s="8"/>
      <c r="F179" s="21"/>
      <c r="G179" s="5"/>
      <c r="H179" s="9"/>
      <c r="I179" s="7"/>
      <c r="J179" s="5"/>
      <c r="K179" s="27"/>
      <c r="L179" s="8"/>
      <c r="M179" s="5"/>
      <c r="N179" s="5"/>
      <c r="O179" s="9"/>
      <c r="P179" s="10"/>
      <c r="Q179" s="10"/>
    </row>
    <row r="180" spans="1:17" ht="11.25">
      <c r="A180" s="16"/>
      <c r="B180" s="5"/>
      <c r="C180" s="27"/>
      <c r="D180" s="7"/>
      <c r="E180" s="8"/>
      <c r="F180" s="21"/>
      <c r="G180" s="5"/>
      <c r="H180" s="9"/>
      <c r="I180" s="7"/>
      <c r="J180" s="5"/>
      <c r="K180" s="27"/>
      <c r="L180" s="8"/>
      <c r="M180" s="5"/>
      <c r="N180" s="5"/>
      <c r="O180" s="9"/>
      <c r="P180" s="10"/>
      <c r="Q180" s="10"/>
    </row>
    <row r="181" spans="1:17" ht="11.25">
      <c r="A181" s="16"/>
      <c r="B181" s="5"/>
      <c r="C181" s="27"/>
      <c r="D181" s="7"/>
      <c r="E181" s="8"/>
      <c r="F181" s="21"/>
      <c r="G181" s="5"/>
      <c r="H181" s="9"/>
      <c r="I181" s="7"/>
      <c r="J181" s="5"/>
      <c r="K181" s="27"/>
      <c r="L181" s="8"/>
      <c r="M181" s="5"/>
      <c r="N181" s="5"/>
      <c r="O181" s="9"/>
      <c r="P181" s="10"/>
      <c r="Q181" s="10"/>
    </row>
    <row r="182" spans="1:17" ht="11.25">
      <c r="A182" s="16"/>
      <c r="B182" s="5"/>
      <c r="C182" s="27"/>
      <c r="D182" s="7"/>
      <c r="E182" s="8"/>
      <c r="F182" s="21"/>
      <c r="G182" s="5"/>
      <c r="H182" s="9"/>
      <c r="I182" s="7"/>
      <c r="J182" s="13"/>
      <c r="K182" s="27"/>
      <c r="L182" s="8"/>
      <c r="M182" s="5"/>
      <c r="N182" s="5"/>
      <c r="O182" s="9"/>
      <c r="P182" s="10"/>
      <c r="Q182" s="10"/>
    </row>
    <row r="183" spans="1:17" ht="11.25">
      <c r="A183" s="16"/>
      <c r="B183" s="5"/>
      <c r="C183" s="27"/>
      <c r="D183" s="7"/>
      <c r="E183" s="8"/>
      <c r="F183" s="21"/>
      <c r="G183" s="5"/>
      <c r="H183" s="12"/>
      <c r="I183" s="7"/>
      <c r="J183" s="5"/>
      <c r="K183" s="27"/>
      <c r="L183" s="8"/>
      <c r="M183" s="5"/>
      <c r="N183" s="5"/>
      <c r="O183" s="9"/>
      <c r="P183" s="10"/>
      <c r="Q183" s="10"/>
    </row>
    <row r="184" spans="1:17" ht="11.25">
      <c r="A184" s="16"/>
      <c r="B184" s="5"/>
      <c r="C184" s="27"/>
      <c r="D184" s="7"/>
      <c r="E184" s="8"/>
      <c r="F184" s="21"/>
      <c r="G184" s="5"/>
      <c r="H184" s="9"/>
      <c r="I184" s="7"/>
      <c r="J184" s="5"/>
      <c r="K184" s="27"/>
      <c r="L184" s="8"/>
      <c r="M184" s="5"/>
      <c r="N184" s="5"/>
      <c r="O184" s="9"/>
      <c r="P184" s="10"/>
      <c r="Q184" s="10"/>
    </row>
    <row r="185" spans="1:17" ht="11.25">
      <c r="A185" s="16"/>
      <c r="B185" s="5"/>
      <c r="C185" s="27"/>
      <c r="D185" s="7"/>
      <c r="E185" s="8"/>
      <c r="F185" s="21"/>
      <c r="G185" s="5"/>
      <c r="H185" s="9"/>
      <c r="I185" s="7"/>
      <c r="J185" s="5"/>
      <c r="K185" s="27"/>
      <c r="L185" s="8"/>
      <c r="M185" s="5"/>
      <c r="N185" s="5"/>
      <c r="O185" s="9"/>
      <c r="P185" s="10"/>
      <c r="Q185" s="10"/>
    </row>
    <row r="186" spans="1:17" ht="11.25">
      <c r="A186" s="16"/>
      <c r="B186" s="5"/>
      <c r="C186" s="27"/>
      <c r="D186" s="7"/>
      <c r="E186" s="8"/>
      <c r="F186" s="21"/>
      <c r="G186" s="5"/>
      <c r="H186" s="9"/>
      <c r="I186" s="7"/>
      <c r="J186" s="5"/>
      <c r="K186" s="27"/>
      <c r="L186" s="8"/>
      <c r="M186" s="5"/>
      <c r="N186" s="5"/>
      <c r="O186" s="9"/>
      <c r="P186" s="10"/>
      <c r="Q186" s="10"/>
    </row>
    <row r="187" spans="1:17" ht="11.25">
      <c r="A187" s="16"/>
      <c r="B187" s="5"/>
      <c r="C187" s="27"/>
      <c r="D187" s="7"/>
      <c r="E187" s="8"/>
      <c r="F187" s="21"/>
      <c r="G187" s="5"/>
      <c r="H187" s="9"/>
      <c r="I187" s="7"/>
      <c r="J187" s="5"/>
      <c r="K187" s="27"/>
      <c r="L187" s="8"/>
      <c r="M187" s="5"/>
      <c r="N187" s="5"/>
      <c r="O187" s="9"/>
      <c r="P187" s="10"/>
      <c r="Q187" s="10"/>
    </row>
    <row r="188" spans="1:17" ht="11.25">
      <c r="A188" s="16"/>
      <c r="B188" s="5"/>
      <c r="C188" s="27"/>
      <c r="D188" s="7"/>
      <c r="E188" s="8"/>
      <c r="F188" s="21"/>
      <c r="G188" s="5"/>
      <c r="H188" s="9"/>
      <c r="I188" s="7"/>
      <c r="J188" s="5"/>
      <c r="K188" s="27"/>
      <c r="L188" s="8"/>
      <c r="M188" s="5"/>
      <c r="N188" s="5"/>
      <c r="O188" s="9"/>
      <c r="P188" s="10"/>
      <c r="Q188" s="10"/>
    </row>
    <row r="189" spans="1:17" ht="11.25">
      <c r="A189" s="16"/>
      <c r="B189" s="5"/>
      <c r="C189" s="27"/>
      <c r="D189" s="7"/>
      <c r="E189" s="8"/>
      <c r="F189" s="21"/>
      <c r="G189" s="5"/>
      <c r="H189" s="9"/>
      <c r="I189" s="7"/>
      <c r="J189" s="5"/>
      <c r="K189" s="27"/>
      <c r="L189" s="8"/>
      <c r="M189" s="5"/>
      <c r="N189" s="5"/>
      <c r="O189" s="9"/>
      <c r="P189" s="10"/>
      <c r="Q189" s="10"/>
    </row>
    <row r="190" spans="1:17" ht="11.25">
      <c r="A190" s="16"/>
      <c r="B190" s="5"/>
      <c r="C190" s="27"/>
      <c r="D190" s="7"/>
      <c r="E190" s="8"/>
      <c r="F190" s="21"/>
      <c r="G190" s="5"/>
      <c r="H190" s="9"/>
      <c r="I190" s="7"/>
      <c r="J190" s="5"/>
      <c r="K190" s="27"/>
      <c r="L190" s="8"/>
      <c r="M190" s="5"/>
      <c r="N190" s="5"/>
      <c r="O190" s="9"/>
      <c r="P190" s="10"/>
      <c r="Q190" s="1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1">
      <selection activeCell="I1" sqref="A1:Q123"/>
    </sheetView>
  </sheetViews>
  <sheetFormatPr defaultColWidth="9.140625" defaultRowHeight="12.75"/>
  <cols>
    <col min="1" max="1" width="11.00390625" style="0" bestFit="1" customWidth="1"/>
    <col min="2" max="2" width="23.7109375" style="0" bestFit="1" customWidth="1"/>
    <col min="3" max="3" width="19.28125" style="0" bestFit="1" customWidth="1"/>
    <col min="4" max="4" width="11.00390625" style="0" bestFit="1" customWidth="1"/>
    <col min="5" max="5" width="14.421875" style="0" bestFit="1" customWidth="1"/>
    <col min="6" max="6" width="25.57421875" style="0" bestFit="1" customWidth="1"/>
    <col min="7" max="7" width="33.421875" style="0" bestFit="1" customWidth="1"/>
    <col min="8" max="8" width="8.7109375" style="0" bestFit="1" customWidth="1"/>
    <col min="9" max="9" width="14.57421875" style="0" bestFit="1" customWidth="1"/>
    <col min="10" max="10" width="36.140625" style="0" bestFit="1" customWidth="1"/>
    <col min="11" max="11" width="22.140625" style="0" bestFit="1" customWidth="1"/>
    <col min="12" max="12" width="16.00390625" style="0" bestFit="1" customWidth="1"/>
    <col min="13" max="13" width="9.140625" style="0" bestFit="1" customWidth="1"/>
    <col min="14" max="14" width="33.421875" style="0" bestFit="1" customWidth="1"/>
    <col min="15" max="15" width="8.7109375" style="0" bestFit="1" customWidth="1"/>
    <col min="16" max="16" width="13.140625" style="0" customWidth="1"/>
    <col min="17" max="17" width="8.8515625" style="0" bestFit="1" customWidth="1"/>
  </cols>
  <sheetData>
    <row r="1" spans="1:17" ht="12.75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12.75">
      <c r="A2" s="94" t="s">
        <v>5</v>
      </c>
      <c r="B2" s="93" t="s">
        <v>3</v>
      </c>
      <c r="C2" s="84" t="s">
        <v>4</v>
      </c>
      <c r="D2" s="93" t="s">
        <v>6</v>
      </c>
      <c r="E2" s="85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85" t="s">
        <v>16</v>
      </c>
      <c r="M2" s="80" t="s">
        <v>10</v>
      </c>
      <c r="N2" s="86"/>
      <c r="O2" s="87"/>
      <c r="P2" s="88" t="s">
        <v>11</v>
      </c>
      <c r="Q2" s="89"/>
    </row>
    <row r="3" spans="1:17" ht="22.5">
      <c r="A3" s="95"/>
      <c r="B3" s="93"/>
      <c r="C3" s="84"/>
      <c r="D3" s="93"/>
      <c r="E3" s="85"/>
      <c r="F3" s="20" t="s">
        <v>8</v>
      </c>
      <c r="G3" s="2" t="s">
        <v>9</v>
      </c>
      <c r="H3" s="2" t="s">
        <v>2</v>
      </c>
      <c r="I3" s="83"/>
      <c r="J3" s="83"/>
      <c r="K3" s="84"/>
      <c r="L3" s="85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22.5">
      <c r="A4" s="16">
        <v>2013061001</v>
      </c>
      <c r="B4" s="5" t="s">
        <v>356</v>
      </c>
      <c r="C4" s="27">
        <v>144.85</v>
      </c>
      <c r="D4" s="7" t="s">
        <v>357</v>
      </c>
      <c r="E4" s="8">
        <v>41428</v>
      </c>
      <c r="F4" s="21" t="s">
        <v>653</v>
      </c>
      <c r="G4" s="5" t="s">
        <v>654</v>
      </c>
      <c r="H4" s="9">
        <v>585441</v>
      </c>
      <c r="I4" s="11"/>
      <c r="J4" s="5"/>
      <c r="K4" s="27"/>
      <c r="L4" s="8"/>
      <c r="M4" s="21"/>
      <c r="N4" s="5"/>
      <c r="O4" s="9"/>
      <c r="P4" s="10"/>
      <c r="Q4" s="10"/>
    </row>
    <row r="5" spans="1:17" ht="33.75">
      <c r="A5" s="16">
        <v>2013061002</v>
      </c>
      <c r="B5" s="5" t="s">
        <v>18</v>
      </c>
      <c r="C5" s="26">
        <v>1071.37</v>
      </c>
      <c r="D5" s="7" t="s">
        <v>263</v>
      </c>
      <c r="E5" s="8">
        <v>41430</v>
      </c>
      <c r="F5" s="21" t="s">
        <v>20</v>
      </c>
      <c r="G5" s="5" t="s">
        <v>21</v>
      </c>
      <c r="H5" s="9">
        <v>45952672</v>
      </c>
      <c r="I5" s="5"/>
      <c r="J5" s="5" t="s">
        <v>18</v>
      </c>
      <c r="K5" s="26">
        <v>1071.37</v>
      </c>
      <c r="L5" s="8">
        <v>41407</v>
      </c>
      <c r="M5" s="21" t="s">
        <v>20</v>
      </c>
      <c r="N5" s="5" t="s">
        <v>21</v>
      </c>
      <c r="O5" s="9">
        <v>45952672</v>
      </c>
      <c r="P5" s="10" t="s">
        <v>450</v>
      </c>
      <c r="Q5" s="10" t="s">
        <v>32</v>
      </c>
    </row>
    <row r="6" spans="1:17" ht="22.5">
      <c r="A6" s="16">
        <v>2013061003</v>
      </c>
      <c r="B6" s="5" t="s">
        <v>18</v>
      </c>
      <c r="C6" s="26">
        <v>83.52</v>
      </c>
      <c r="D6" s="7"/>
      <c r="E6" s="8">
        <v>41428</v>
      </c>
      <c r="F6" s="18" t="s">
        <v>151</v>
      </c>
      <c r="G6" s="18" t="s">
        <v>655</v>
      </c>
      <c r="H6" s="19">
        <v>36397164</v>
      </c>
      <c r="I6" s="7" t="s">
        <v>656</v>
      </c>
      <c r="J6" s="5" t="s">
        <v>18</v>
      </c>
      <c r="K6" s="26">
        <v>83.52</v>
      </c>
      <c r="L6" s="8">
        <v>41423</v>
      </c>
      <c r="M6" s="18" t="s">
        <v>151</v>
      </c>
      <c r="N6" s="18" t="s">
        <v>655</v>
      </c>
      <c r="O6" s="19">
        <v>36397164</v>
      </c>
      <c r="P6" s="10" t="s">
        <v>255</v>
      </c>
      <c r="Q6" s="10" t="s">
        <v>182</v>
      </c>
    </row>
    <row r="7" spans="1:17" ht="12.75">
      <c r="A7" s="16">
        <v>2013061004</v>
      </c>
      <c r="B7" s="5" t="s">
        <v>657</v>
      </c>
      <c r="C7" s="27">
        <v>67.32</v>
      </c>
      <c r="D7" s="7"/>
      <c r="E7" s="8">
        <v>41430</v>
      </c>
      <c r="F7" s="21" t="s">
        <v>464</v>
      </c>
      <c r="G7" s="5" t="s">
        <v>465</v>
      </c>
      <c r="H7" s="9">
        <v>36226947</v>
      </c>
      <c r="I7" s="7"/>
      <c r="J7" s="5"/>
      <c r="K7" s="27"/>
      <c r="L7" s="8"/>
      <c r="M7" s="21"/>
      <c r="N7" s="5"/>
      <c r="O7" s="9"/>
      <c r="P7" s="10"/>
      <c r="Q7" s="10"/>
    </row>
    <row r="8" spans="1:17" ht="22.5">
      <c r="A8" s="16">
        <v>2013061005</v>
      </c>
      <c r="B8" s="5" t="s">
        <v>25</v>
      </c>
      <c r="C8" s="27">
        <v>80.52</v>
      </c>
      <c r="D8" s="7" t="s">
        <v>448</v>
      </c>
      <c r="E8" s="8">
        <v>41428</v>
      </c>
      <c r="F8" s="18" t="s">
        <v>27</v>
      </c>
      <c r="G8" s="18" t="s">
        <v>28</v>
      </c>
      <c r="H8" s="19">
        <v>45713042</v>
      </c>
      <c r="I8" s="8" t="s">
        <v>559</v>
      </c>
      <c r="J8" s="5" t="s">
        <v>25</v>
      </c>
      <c r="K8" s="27">
        <v>80.52</v>
      </c>
      <c r="L8" s="8">
        <v>41423</v>
      </c>
      <c r="M8" s="18" t="s">
        <v>27</v>
      </c>
      <c r="N8" s="18" t="s">
        <v>28</v>
      </c>
      <c r="O8" s="19">
        <v>45713042</v>
      </c>
      <c r="P8" s="10" t="s">
        <v>450</v>
      </c>
      <c r="Q8" s="10" t="s">
        <v>32</v>
      </c>
    </row>
    <row r="9" spans="1:17" ht="22.5">
      <c r="A9" s="16">
        <v>2013061006</v>
      </c>
      <c r="B9" s="5" t="s">
        <v>25</v>
      </c>
      <c r="C9" s="27">
        <v>3.22</v>
      </c>
      <c r="D9" s="7" t="s">
        <v>448</v>
      </c>
      <c r="E9" s="8">
        <v>41429</v>
      </c>
      <c r="F9" s="18" t="s">
        <v>27</v>
      </c>
      <c r="G9" s="18" t="s">
        <v>28</v>
      </c>
      <c r="H9" s="19">
        <v>45713042</v>
      </c>
      <c r="I9" s="7" t="s">
        <v>560</v>
      </c>
      <c r="J9" s="5" t="s">
        <v>25</v>
      </c>
      <c r="K9" s="27">
        <v>3.22</v>
      </c>
      <c r="L9" s="8">
        <v>41423</v>
      </c>
      <c r="M9" s="18" t="s">
        <v>27</v>
      </c>
      <c r="N9" s="18" t="s">
        <v>28</v>
      </c>
      <c r="O9" s="19">
        <v>45713042</v>
      </c>
      <c r="P9" s="10" t="s">
        <v>450</v>
      </c>
      <c r="Q9" s="10" t="s">
        <v>32</v>
      </c>
    </row>
    <row r="10" spans="1:17" ht="22.5">
      <c r="A10" s="16">
        <v>2013061007</v>
      </c>
      <c r="B10" s="5" t="s">
        <v>25</v>
      </c>
      <c r="C10" s="27">
        <v>48.94</v>
      </c>
      <c r="D10" s="7" t="s">
        <v>448</v>
      </c>
      <c r="E10" s="8">
        <v>41428</v>
      </c>
      <c r="F10" s="18" t="s">
        <v>27</v>
      </c>
      <c r="G10" s="18" t="s">
        <v>28</v>
      </c>
      <c r="H10" s="19">
        <v>45713042</v>
      </c>
      <c r="I10" s="8" t="s">
        <v>559</v>
      </c>
      <c r="J10" s="5" t="s">
        <v>25</v>
      </c>
      <c r="K10" s="27">
        <v>48.94</v>
      </c>
      <c r="L10" s="8">
        <v>41423</v>
      </c>
      <c r="M10" s="18" t="s">
        <v>27</v>
      </c>
      <c r="N10" s="18" t="s">
        <v>28</v>
      </c>
      <c r="O10" s="19">
        <v>45713042</v>
      </c>
      <c r="P10" s="10" t="s">
        <v>450</v>
      </c>
      <c r="Q10" s="10" t="s">
        <v>32</v>
      </c>
    </row>
    <row r="11" spans="1:17" ht="33.75">
      <c r="A11" s="16">
        <v>2013061008</v>
      </c>
      <c r="B11" s="5" t="s">
        <v>18</v>
      </c>
      <c r="C11" s="27">
        <v>597.02</v>
      </c>
      <c r="D11" s="7" t="s">
        <v>286</v>
      </c>
      <c r="E11" s="8">
        <v>41435</v>
      </c>
      <c r="F11" s="21" t="s">
        <v>45</v>
      </c>
      <c r="G11" s="5" t="s">
        <v>284</v>
      </c>
      <c r="H11" s="9">
        <v>17147622</v>
      </c>
      <c r="I11" s="7" t="s">
        <v>658</v>
      </c>
      <c r="J11" s="5" t="s">
        <v>18</v>
      </c>
      <c r="K11" s="27">
        <v>597.02</v>
      </c>
      <c r="L11" s="8">
        <v>41428</v>
      </c>
      <c r="M11" s="21" t="s">
        <v>45</v>
      </c>
      <c r="N11" s="5" t="s">
        <v>284</v>
      </c>
      <c r="O11" s="9">
        <v>17147622</v>
      </c>
      <c r="P11" s="10" t="s">
        <v>450</v>
      </c>
      <c r="Q11" s="10" t="s">
        <v>32</v>
      </c>
    </row>
    <row r="12" spans="1:17" ht="22.5">
      <c r="A12" s="16">
        <v>2013061009</v>
      </c>
      <c r="B12" s="5" t="s">
        <v>18</v>
      </c>
      <c r="C12" s="27">
        <v>845.8</v>
      </c>
      <c r="D12" s="7" t="s">
        <v>292</v>
      </c>
      <c r="E12" s="8">
        <v>41432</v>
      </c>
      <c r="F12" s="18" t="s">
        <v>50</v>
      </c>
      <c r="G12" s="18" t="s">
        <v>51</v>
      </c>
      <c r="H12" s="19">
        <v>36019212</v>
      </c>
      <c r="I12" s="7" t="s">
        <v>659</v>
      </c>
      <c r="J12" s="5" t="s">
        <v>18</v>
      </c>
      <c r="K12" s="27">
        <v>845.8</v>
      </c>
      <c r="L12" s="8">
        <v>41431</v>
      </c>
      <c r="M12" s="18" t="s">
        <v>50</v>
      </c>
      <c r="N12" s="18" t="s">
        <v>51</v>
      </c>
      <c r="O12" s="19">
        <v>36019212</v>
      </c>
      <c r="P12" s="10" t="s">
        <v>450</v>
      </c>
      <c r="Q12" s="10" t="s">
        <v>32</v>
      </c>
    </row>
    <row r="13" spans="1:17" ht="22.5">
      <c r="A13" s="16">
        <v>2013061010</v>
      </c>
      <c r="B13" s="5" t="s">
        <v>660</v>
      </c>
      <c r="C13" s="27">
        <v>112</v>
      </c>
      <c r="D13" s="7"/>
      <c r="E13" s="8">
        <v>41430</v>
      </c>
      <c r="F13" s="21" t="s">
        <v>661</v>
      </c>
      <c r="G13" s="5" t="s">
        <v>662</v>
      </c>
      <c r="H13" s="9">
        <v>17128021</v>
      </c>
      <c r="I13" s="7" t="s">
        <v>663</v>
      </c>
      <c r="J13" s="5" t="s">
        <v>660</v>
      </c>
      <c r="K13" s="27">
        <v>112</v>
      </c>
      <c r="L13" s="8">
        <v>41428</v>
      </c>
      <c r="M13" s="21" t="s">
        <v>661</v>
      </c>
      <c r="N13" s="5" t="s">
        <v>662</v>
      </c>
      <c r="O13" s="9">
        <v>17128021</v>
      </c>
      <c r="P13" s="10" t="s">
        <v>192</v>
      </c>
      <c r="Q13" s="10" t="s">
        <v>193</v>
      </c>
    </row>
    <row r="14" spans="1:17" ht="12.75">
      <c r="A14" s="16">
        <v>2013061011</v>
      </c>
      <c r="B14" s="5" t="s">
        <v>664</v>
      </c>
      <c r="C14" s="27">
        <v>27</v>
      </c>
      <c r="D14" s="7"/>
      <c r="E14" s="8">
        <v>41435</v>
      </c>
      <c r="F14" s="8" t="s">
        <v>665</v>
      </c>
      <c r="G14" s="21" t="s">
        <v>666</v>
      </c>
      <c r="H14" s="5"/>
      <c r="I14" s="7"/>
      <c r="J14" s="5"/>
      <c r="K14" s="27"/>
      <c r="L14" s="8"/>
      <c r="M14" s="18"/>
      <c r="N14" s="18"/>
      <c r="O14" s="19"/>
      <c r="P14" s="10"/>
      <c r="Q14" s="10"/>
    </row>
    <row r="15" spans="1:17" ht="12.75">
      <c r="A15" s="16">
        <v>2013061012</v>
      </c>
      <c r="B15" s="5" t="s">
        <v>667</v>
      </c>
      <c r="C15" s="27">
        <v>24</v>
      </c>
      <c r="D15" s="7"/>
      <c r="E15" s="8">
        <v>41435</v>
      </c>
      <c r="F15" s="21" t="s">
        <v>579</v>
      </c>
      <c r="G15" s="5" t="s">
        <v>578</v>
      </c>
      <c r="H15" s="9">
        <v>31592503</v>
      </c>
      <c r="I15" s="7"/>
      <c r="J15" s="5"/>
      <c r="K15" s="27"/>
      <c r="L15" s="8"/>
      <c r="M15" s="21"/>
      <c r="N15" s="5"/>
      <c r="O15" s="9"/>
      <c r="P15" s="10"/>
      <c r="Q15" s="10"/>
    </row>
    <row r="16" spans="1:17" ht="12.75">
      <c r="A16" s="16">
        <v>2013061013</v>
      </c>
      <c r="B16" s="5" t="s">
        <v>668</v>
      </c>
      <c r="C16" s="27">
        <v>344.7</v>
      </c>
      <c r="D16" s="7" t="s">
        <v>252</v>
      </c>
      <c r="E16" s="8">
        <v>41437</v>
      </c>
      <c r="F16" s="23" t="s">
        <v>531</v>
      </c>
      <c r="G16" s="18" t="s">
        <v>532</v>
      </c>
      <c r="H16" s="19">
        <v>685851</v>
      </c>
      <c r="I16" s="7"/>
      <c r="J16" s="5"/>
      <c r="K16" s="27"/>
      <c r="L16" s="8"/>
      <c r="M16" s="18"/>
      <c r="N16" s="18"/>
      <c r="O16" s="19"/>
      <c r="P16" s="10"/>
      <c r="Q16" s="10"/>
    </row>
    <row r="17" spans="1:17" ht="12.75">
      <c r="A17" s="16">
        <v>2013061014</v>
      </c>
      <c r="B17" s="5" t="s">
        <v>668</v>
      </c>
      <c r="C17" s="27">
        <v>48.56</v>
      </c>
      <c r="D17" s="7" t="s">
        <v>252</v>
      </c>
      <c r="E17" s="8">
        <v>41437</v>
      </c>
      <c r="F17" s="23" t="s">
        <v>531</v>
      </c>
      <c r="G17" s="18" t="s">
        <v>532</v>
      </c>
      <c r="H17" s="19">
        <v>685852</v>
      </c>
      <c r="I17" s="7"/>
      <c r="J17" s="5"/>
      <c r="K17" s="27"/>
      <c r="L17" s="8"/>
      <c r="M17" s="18"/>
      <c r="N17" s="18"/>
      <c r="O17" s="19"/>
      <c r="P17" s="10"/>
      <c r="Q17" s="10"/>
    </row>
    <row r="18" spans="1:17" ht="22.5">
      <c r="A18" s="16">
        <v>2013061015</v>
      </c>
      <c r="B18" s="5" t="s">
        <v>101</v>
      </c>
      <c r="C18" s="26">
        <v>92</v>
      </c>
      <c r="D18" s="7"/>
      <c r="E18" s="8">
        <v>41436</v>
      </c>
      <c r="F18" s="21" t="s">
        <v>296</v>
      </c>
      <c r="G18" s="5" t="s">
        <v>103</v>
      </c>
      <c r="H18" s="9">
        <v>17081173</v>
      </c>
      <c r="I18" s="7" t="s">
        <v>669</v>
      </c>
      <c r="J18" s="5" t="s">
        <v>101</v>
      </c>
      <c r="K18" s="26">
        <v>92</v>
      </c>
      <c r="L18" s="8">
        <v>41435</v>
      </c>
      <c r="M18" s="21" t="s">
        <v>296</v>
      </c>
      <c r="N18" s="5" t="s">
        <v>103</v>
      </c>
      <c r="O18" s="9">
        <v>17081173</v>
      </c>
      <c r="P18" s="10" t="s">
        <v>192</v>
      </c>
      <c r="Q18" s="10" t="s">
        <v>193</v>
      </c>
    </row>
    <row r="19" spans="1:17" ht="12.75">
      <c r="A19" s="16">
        <v>2013061016</v>
      </c>
      <c r="B19" s="5" t="s">
        <v>670</v>
      </c>
      <c r="C19" s="27">
        <v>5298</v>
      </c>
      <c r="D19" s="7"/>
      <c r="E19" s="8">
        <v>41440</v>
      </c>
      <c r="F19" s="21" t="s">
        <v>52</v>
      </c>
      <c r="G19" s="5" t="s">
        <v>53</v>
      </c>
      <c r="H19" s="9">
        <v>35815256</v>
      </c>
      <c r="I19" s="7"/>
      <c r="J19" s="5"/>
      <c r="K19" s="27"/>
      <c r="L19" s="8"/>
      <c r="M19" s="18"/>
      <c r="N19" s="18"/>
      <c r="O19" s="19"/>
      <c r="P19" s="10"/>
      <c r="Q19" s="10"/>
    </row>
    <row r="20" spans="1:17" ht="22.5">
      <c r="A20" s="16">
        <v>2013061017</v>
      </c>
      <c r="B20" s="5" t="s">
        <v>671</v>
      </c>
      <c r="C20" s="27">
        <v>3580</v>
      </c>
      <c r="D20" s="7" t="s">
        <v>554</v>
      </c>
      <c r="E20" s="8">
        <v>41440</v>
      </c>
      <c r="F20" s="23" t="s">
        <v>353</v>
      </c>
      <c r="G20" s="18" t="s">
        <v>129</v>
      </c>
      <c r="H20" s="19">
        <v>36211222</v>
      </c>
      <c r="I20" s="7"/>
      <c r="J20" s="5"/>
      <c r="K20" s="27"/>
      <c r="L20" s="8"/>
      <c r="M20" s="18"/>
      <c r="N20" s="18"/>
      <c r="O20" s="19"/>
      <c r="P20" s="10"/>
      <c r="Q20" s="10"/>
    </row>
    <row r="21" spans="1:17" ht="22.5">
      <c r="A21" s="16">
        <v>2013061018</v>
      </c>
      <c r="B21" s="5" t="s">
        <v>18</v>
      </c>
      <c r="C21" s="27">
        <v>454.64</v>
      </c>
      <c r="D21" s="7" t="s">
        <v>292</v>
      </c>
      <c r="E21" s="8">
        <v>41436</v>
      </c>
      <c r="F21" s="18" t="s">
        <v>50</v>
      </c>
      <c r="G21" s="18" t="s">
        <v>51</v>
      </c>
      <c r="H21" s="19">
        <v>36019212</v>
      </c>
      <c r="I21" s="7" t="s">
        <v>672</v>
      </c>
      <c r="J21" s="5" t="s">
        <v>18</v>
      </c>
      <c r="K21" s="27">
        <v>454.64</v>
      </c>
      <c r="L21" s="8">
        <v>41435</v>
      </c>
      <c r="M21" s="18" t="s">
        <v>50</v>
      </c>
      <c r="N21" s="18" t="s">
        <v>51</v>
      </c>
      <c r="O21" s="19">
        <v>36019212</v>
      </c>
      <c r="P21" s="10" t="s">
        <v>450</v>
      </c>
      <c r="Q21" s="10" t="s">
        <v>32</v>
      </c>
    </row>
    <row r="22" spans="1:17" ht="22.5">
      <c r="A22" s="16">
        <v>2013061019</v>
      </c>
      <c r="B22" s="5" t="s">
        <v>18</v>
      </c>
      <c r="C22" s="27">
        <v>917.28</v>
      </c>
      <c r="D22" s="7" t="s">
        <v>292</v>
      </c>
      <c r="E22" s="8">
        <v>41437</v>
      </c>
      <c r="F22" s="18" t="s">
        <v>50</v>
      </c>
      <c r="G22" s="18" t="s">
        <v>51</v>
      </c>
      <c r="H22" s="19">
        <v>36019213</v>
      </c>
      <c r="I22" s="7" t="s">
        <v>672</v>
      </c>
      <c r="J22" s="5" t="s">
        <v>18</v>
      </c>
      <c r="K22" s="27">
        <v>917.28</v>
      </c>
      <c r="L22" s="8">
        <v>41435</v>
      </c>
      <c r="M22" s="18" t="s">
        <v>50</v>
      </c>
      <c r="N22" s="18" t="s">
        <v>51</v>
      </c>
      <c r="O22" s="19">
        <v>36019213</v>
      </c>
      <c r="P22" s="10" t="s">
        <v>450</v>
      </c>
      <c r="Q22" s="10" t="s">
        <v>32</v>
      </c>
    </row>
    <row r="23" spans="1:17" ht="22.5">
      <c r="A23" s="16">
        <v>2013061020</v>
      </c>
      <c r="B23" s="5" t="s">
        <v>54</v>
      </c>
      <c r="C23" s="27">
        <v>324.4</v>
      </c>
      <c r="D23" s="7" t="s">
        <v>98</v>
      </c>
      <c r="E23" s="8">
        <v>41435</v>
      </c>
      <c r="F23" s="23" t="s">
        <v>368</v>
      </c>
      <c r="G23" s="18" t="s">
        <v>369</v>
      </c>
      <c r="H23" s="19">
        <v>36210021</v>
      </c>
      <c r="I23" s="7" t="s">
        <v>673</v>
      </c>
      <c r="J23" s="5" t="s">
        <v>54</v>
      </c>
      <c r="K23" s="27">
        <v>324.4</v>
      </c>
      <c r="L23" s="8">
        <v>41432</v>
      </c>
      <c r="M23" s="23" t="s">
        <v>368</v>
      </c>
      <c r="N23" s="18" t="s">
        <v>369</v>
      </c>
      <c r="O23" s="19">
        <v>36210021</v>
      </c>
      <c r="P23" s="10" t="s">
        <v>255</v>
      </c>
      <c r="Q23" s="10" t="s">
        <v>182</v>
      </c>
    </row>
    <row r="24" spans="1:17" ht="12.75">
      <c r="A24" s="16">
        <v>2013061021</v>
      </c>
      <c r="B24" s="5" t="s">
        <v>379</v>
      </c>
      <c r="C24" s="29">
        <v>65.65</v>
      </c>
      <c r="D24" s="7"/>
      <c r="E24" s="8">
        <v>41435</v>
      </c>
      <c r="F24" s="21" t="s">
        <v>636</v>
      </c>
      <c r="G24" s="5" t="s">
        <v>635</v>
      </c>
      <c r="H24" s="9">
        <v>602175</v>
      </c>
      <c r="I24" s="7"/>
      <c r="J24" s="5"/>
      <c r="L24" s="8"/>
      <c r="M24" s="18"/>
      <c r="N24" s="18"/>
      <c r="O24" s="19"/>
      <c r="P24" s="10"/>
      <c r="Q24" s="10"/>
    </row>
    <row r="25" spans="1:17" ht="33.75">
      <c r="A25" s="16">
        <v>2013061022</v>
      </c>
      <c r="B25" s="5" t="s">
        <v>18</v>
      </c>
      <c r="C25" s="27">
        <v>1035.35</v>
      </c>
      <c r="D25" s="7" t="s">
        <v>263</v>
      </c>
      <c r="E25" s="8">
        <v>41438</v>
      </c>
      <c r="F25" s="21" t="s">
        <v>20</v>
      </c>
      <c r="G25" s="5" t="s">
        <v>21</v>
      </c>
      <c r="H25" s="9">
        <v>45952672</v>
      </c>
      <c r="I25" s="7"/>
      <c r="J25" s="5" t="s">
        <v>18</v>
      </c>
      <c r="K25" s="27">
        <v>1035.34</v>
      </c>
      <c r="L25" s="8">
        <v>41435</v>
      </c>
      <c r="M25" s="21" t="s">
        <v>20</v>
      </c>
      <c r="N25" s="5" t="s">
        <v>21</v>
      </c>
      <c r="O25" s="9">
        <v>45952672</v>
      </c>
      <c r="P25" s="10" t="s">
        <v>450</v>
      </c>
      <c r="Q25" s="10" t="s">
        <v>32</v>
      </c>
    </row>
    <row r="26" spans="1:17" ht="22.5">
      <c r="A26" s="16">
        <v>2013061023</v>
      </c>
      <c r="B26" s="5" t="s">
        <v>18</v>
      </c>
      <c r="C26" s="27">
        <v>1044.82</v>
      </c>
      <c r="D26" s="7"/>
      <c r="E26" s="8">
        <v>41437</v>
      </c>
      <c r="F26" s="21" t="s">
        <v>481</v>
      </c>
      <c r="G26" s="5" t="s">
        <v>482</v>
      </c>
      <c r="H26" s="9">
        <v>35760532</v>
      </c>
      <c r="I26" s="7" t="s">
        <v>674</v>
      </c>
      <c r="J26" s="5" t="s">
        <v>18</v>
      </c>
      <c r="K26" s="27">
        <v>1044.82</v>
      </c>
      <c r="L26" s="8">
        <v>41428</v>
      </c>
      <c r="M26" s="21" t="s">
        <v>481</v>
      </c>
      <c r="N26" s="5" t="s">
        <v>482</v>
      </c>
      <c r="O26" s="9">
        <v>35760532</v>
      </c>
      <c r="P26" s="10" t="s">
        <v>255</v>
      </c>
      <c r="Q26" s="10" t="s">
        <v>182</v>
      </c>
    </row>
    <row r="27" spans="1:17" ht="22.5">
      <c r="A27" s="16">
        <v>2013061024</v>
      </c>
      <c r="B27" s="5" t="s">
        <v>18</v>
      </c>
      <c r="C27" s="27">
        <v>234.58</v>
      </c>
      <c r="D27" s="7"/>
      <c r="E27" s="8">
        <v>41437</v>
      </c>
      <c r="F27" s="21" t="s">
        <v>481</v>
      </c>
      <c r="G27" s="5" t="s">
        <v>482</v>
      </c>
      <c r="H27" s="9">
        <v>35760533</v>
      </c>
      <c r="I27" s="7" t="s">
        <v>675</v>
      </c>
      <c r="J27" s="5" t="s">
        <v>18</v>
      </c>
      <c r="K27" s="27">
        <v>234.58</v>
      </c>
      <c r="L27" s="8">
        <v>41428</v>
      </c>
      <c r="M27" s="21" t="s">
        <v>481</v>
      </c>
      <c r="N27" s="5" t="s">
        <v>482</v>
      </c>
      <c r="O27" s="9">
        <v>35760533</v>
      </c>
      <c r="P27" s="10" t="s">
        <v>255</v>
      </c>
      <c r="Q27" s="10" t="s">
        <v>182</v>
      </c>
    </row>
    <row r="28" spans="1:17" ht="22.5">
      <c r="A28" s="16">
        <v>2013061025</v>
      </c>
      <c r="B28" s="5" t="s">
        <v>18</v>
      </c>
      <c r="C28" s="27">
        <v>394.68</v>
      </c>
      <c r="D28" s="7"/>
      <c r="E28" s="8">
        <v>41437</v>
      </c>
      <c r="F28" s="21" t="s">
        <v>481</v>
      </c>
      <c r="G28" s="5" t="s">
        <v>482</v>
      </c>
      <c r="H28" s="9">
        <v>35760534</v>
      </c>
      <c r="I28" s="7" t="s">
        <v>675</v>
      </c>
      <c r="J28" s="5" t="s">
        <v>18</v>
      </c>
      <c r="K28" s="27">
        <v>394.68</v>
      </c>
      <c r="L28" s="8">
        <v>41428</v>
      </c>
      <c r="M28" s="21" t="s">
        <v>481</v>
      </c>
      <c r="N28" s="5" t="s">
        <v>482</v>
      </c>
      <c r="O28" s="9">
        <v>35760534</v>
      </c>
      <c r="P28" s="10" t="s">
        <v>255</v>
      </c>
      <c r="Q28" s="10" t="s">
        <v>182</v>
      </c>
    </row>
    <row r="29" spans="1:17" ht="33.75">
      <c r="A29" s="16">
        <v>2013061026</v>
      </c>
      <c r="B29" s="5" t="s">
        <v>676</v>
      </c>
      <c r="C29" s="27">
        <v>385</v>
      </c>
      <c r="D29" s="7"/>
      <c r="E29" s="8">
        <v>41438</v>
      </c>
      <c r="F29" s="18" t="s">
        <v>584</v>
      </c>
      <c r="G29" s="18" t="s">
        <v>583</v>
      </c>
      <c r="H29" s="19">
        <v>45580162</v>
      </c>
      <c r="I29" s="7" t="s">
        <v>677</v>
      </c>
      <c r="J29" s="5" t="s">
        <v>676</v>
      </c>
      <c r="K29" s="27">
        <v>385</v>
      </c>
      <c r="L29" s="8">
        <v>41435</v>
      </c>
      <c r="M29" s="18" t="s">
        <v>584</v>
      </c>
      <c r="N29" s="18" t="s">
        <v>583</v>
      </c>
      <c r="O29" s="19">
        <v>45580162</v>
      </c>
      <c r="P29" s="10" t="s">
        <v>192</v>
      </c>
      <c r="Q29" s="10" t="s">
        <v>193</v>
      </c>
    </row>
    <row r="30" spans="1:17" ht="22.5">
      <c r="A30" s="16">
        <v>2013061027</v>
      </c>
      <c r="B30" s="5" t="s">
        <v>25</v>
      </c>
      <c r="C30" s="27">
        <v>394.81</v>
      </c>
      <c r="D30" s="7" t="s">
        <v>448</v>
      </c>
      <c r="E30" s="8">
        <v>41436</v>
      </c>
      <c r="F30" s="18" t="s">
        <v>27</v>
      </c>
      <c r="G30" s="18" t="s">
        <v>28</v>
      </c>
      <c r="H30" s="19">
        <v>45713042</v>
      </c>
      <c r="I30" s="7" t="s">
        <v>98</v>
      </c>
      <c r="J30" s="5" t="s">
        <v>25</v>
      </c>
      <c r="K30" s="27">
        <v>394.81</v>
      </c>
      <c r="L30" s="8">
        <v>41431</v>
      </c>
      <c r="M30" s="18" t="s">
        <v>27</v>
      </c>
      <c r="N30" s="18" t="s">
        <v>28</v>
      </c>
      <c r="O30" s="19">
        <v>45713042</v>
      </c>
      <c r="P30" s="10" t="s">
        <v>450</v>
      </c>
      <c r="Q30" s="10" t="s">
        <v>32</v>
      </c>
    </row>
    <row r="31" spans="1:17" ht="22.5">
      <c r="A31" s="16">
        <v>2013061028</v>
      </c>
      <c r="B31" s="5" t="s">
        <v>25</v>
      </c>
      <c r="C31" s="26">
        <v>13.29</v>
      </c>
      <c r="D31" s="7" t="s">
        <v>448</v>
      </c>
      <c r="E31" s="8">
        <v>41436</v>
      </c>
      <c r="F31" s="18" t="s">
        <v>27</v>
      </c>
      <c r="G31" s="18" t="s">
        <v>28</v>
      </c>
      <c r="H31" s="19">
        <v>45713042</v>
      </c>
      <c r="I31" s="7" t="s">
        <v>98</v>
      </c>
      <c r="J31" s="5" t="s">
        <v>25</v>
      </c>
      <c r="K31" s="26">
        <v>13.29</v>
      </c>
      <c r="L31" s="8">
        <v>41431</v>
      </c>
      <c r="M31" s="18" t="s">
        <v>27</v>
      </c>
      <c r="N31" s="18" t="s">
        <v>28</v>
      </c>
      <c r="O31" s="19">
        <v>45713042</v>
      </c>
      <c r="P31" s="10" t="s">
        <v>450</v>
      </c>
      <c r="Q31" s="10" t="s">
        <v>32</v>
      </c>
    </row>
    <row r="32" spans="1:17" ht="22.5">
      <c r="A32" s="16">
        <v>2013061029</v>
      </c>
      <c r="B32" s="5" t="s">
        <v>25</v>
      </c>
      <c r="C32" s="27">
        <v>520.58</v>
      </c>
      <c r="D32" s="7" t="s">
        <v>448</v>
      </c>
      <c r="E32" s="8">
        <v>41436</v>
      </c>
      <c r="F32" s="18" t="s">
        <v>27</v>
      </c>
      <c r="G32" s="18" t="s">
        <v>28</v>
      </c>
      <c r="H32" s="19">
        <v>45713042</v>
      </c>
      <c r="I32" s="5" t="s">
        <v>678</v>
      </c>
      <c r="J32" s="5" t="s">
        <v>25</v>
      </c>
      <c r="K32" s="27">
        <v>520.58</v>
      </c>
      <c r="L32" s="8">
        <v>41431</v>
      </c>
      <c r="M32" s="18" t="s">
        <v>27</v>
      </c>
      <c r="N32" s="18" t="s">
        <v>28</v>
      </c>
      <c r="O32" s="19">
        <v>45713042</v>
      </c>
      <c r="P32" s="10" t="s">
        <v>450</v>
      </c>
      <c r="Q32" s="10" t="s">
        <v>32</v>
      </c>
    </row>
    <row r="33" spans="1:17" ht="22.5">
      <c r="A33" s="16">
        <v>2013061030</v>
      </c>
      <c r="B33" s="5" t="s">
        <v>25</v>
      </c>
      <c r="C33" s="27">
        <v>26.58</v>
      </c>
      <c r="D33" s="7" t="s">
        <v>448</v>
      </c>
      <c r="E33" s="8">
        <v>41437</v>
      </c>
      <c r="F33" s="18" t="s">
        <v>27</v>
      </c>
      <c r="G33" s="18" t="s">
        <v>28</v>
      </c>
      <c r="H33" s="19">
        <v>45713042</v>
      </c>
      <c r="I33" s="7" t="s">
        <v>679</v>
      </c>
      <c r="J33" s="5" t="s">
        <v>25</v>
      </c>
      <c r="K33" s="27">
        <v>26.58</v>
      </c>
      <c r="L33" s="8">
        <v>41431</v>
      </c>
      <c r="M33" s="18" t="s">
        <v>27</v>
      </c>
      <c r="N33" s="18" t="s">
        <v>28</v>
      </c>
      <c r="O33" s="19">
        <v>45713042</v>
      </c>
      <c r="P33" s="10" t="s">
        <v>450</v>
      </c>
      <c r="Q33" s="10" t="s">
        <v>32</v>
      </c>
    </row>
    <row r="34" spans="1:17" ht="22.5">
      <c r="A34" s="16">
        <v>2013061031</v>
      </c>
      <c r="B34" s="5" t="s">
        <v>25</v>
      </c>
      <c r="C34" s="27">
        <v>486.09</v>
      </c>
      <c r="D34" s="7" t="s">
        <v>448</v>
      </c>
      <c r="E34" s="8">
        <v>41437</v>
      </c>
      <c r="F34" s="18" t="s">
        <v>27</v>
      </c>
      <c r="G34" s="18" t="s">
        <v>28</v>
      </c>
      <c r="H34" s="19">
        <v>45713042</v>
      </c>
      <c r="I34" s="7" t="s">
        <v>679</v>
      </c>
      <c r="J34" s="5" t="s">
        <v>25</v>
      </c>
      <c r="K34" s="27">
        <v>486.09</v>
      </c>
      <c r="L34" s="8">
        <v>41431</v>
      </c>
      <c r="M34" s="18" t="s">
        <v>27</v>
      </c>
      <c r="N34" s="18" t="s">
        <v>28</v>
      </c>
      <c r="O34" s="19">
        <v>45713042</v>
      </c>
      <c r="P34" s="10" t="s">
        <v>450</v>
      </c>
      <c r="Q34" s="10" t="s">
        <v>32</v>
      </c>
    </row>
    <row r="35" spans="1:17" ht="22.5">
      <c r="A35" s="16">
        <v>2013061032</v>
      </c>
      <c r="B35" s="5" t="s">
        <v>25</v>
      </c>
      <c r="C35" s="27">
        <v>39.87</v>
      </c>
      <c r="D35" s="7" t="s">
        <v>448</v>
      </c>
      <c r="E35" s="8">
        <v>41437</v>
      </c>
      <c r="F35" s="18" t="s">
        <v>27</v>
      </c>
      <c r="G35" s="18" t="s">
        <v>28</v>
      </c>
      <c r="H35" s="19">
        <v>45713042</v>
      </c>
      <c r="I35" s="11" t="s">
        <v>680</v>
      </c>
      <c r="J35" s="5" t="s">
        <v>25</v>
      </c>
      <c r="K35" s="27">
        <v>39.87</v>
      </c>
      <c r="L35" s="8">
        <v>41431</v>
      </c>
      <c r="M35" s="18" t="s">
        <v>27</v>
      </c>
      <c r="N35" s="18" t="s">
        <v>28</v>
      </c>
      <c r="O35" s="19">
        <v>45713042</v>
      </c>
      <c r="P35" s="10" t="s">
        <v>450</v>
      </c>
      <c r="Q35" s="10" t="s">
        <v>32</v>
      </c>
    </row>
    <row r="36" spans="1:17" ht="22.5">
      <c r="A36" s="16">
        <v>2013061033</v>
      </c>
      <c r="B36" s="5" t="s">
        <v>25</v>
      </c>
      <c r="C36" s="27">
        <v>339.33</v>
      </c>
      <c r="D36" s="7" t="s">
        <v>448</v>
      </c>
      <c r="E36" s="8">
        <v>41437</v>
      </c>
      <c r="F36" s="18" t="s">
        <v>27</v>
      </c>
      <c r="G36" s="18" t="s">
        <v>28</v>
      </c>
      <c r="H36" s="19">
        <v>45713042</v>
      </c>
      <c r="I36" s="7" t="s">
        <v>680</v>
      </c>
      <c r="J36" s="5" t="s">
        <v>25</v>
      </c>
      <c r="K36" s="27">
        <v>339.33</v>
      </c>
      <c r="L36" s="8">
        <v>41431</v>
      </c>
      <c r="M36" s="18" t="s">
        <v>27</v>
      </c>
      <c r="N36" s="18" t="s">
        <v>28</v>
      </c>
      <c r="O36" s="19">
        <v>45713042</v>
      </c>
      <c r="P36" s="10" t="s">
        <v>450</v>
      </c>
      <c r="Q36" s="10" t="s">
        <v>32</v>
      </c>
    </row>
    <row r="37" spans="1:17" ht="22.5">
      <c r="A37" s="16">
        <v>2013061034</v>
      </c>
      <c r="B37" s="5" t="s">
        <v>18</v>
      </c>
      <c r="C37" s="27">
        <v>509.6</v>
      </c>
      <c r="D37" s="7" t="s">
        <v>292</v>
      </c>
      <c r="E37" s="8">
        <v>41439</v>
      </c>
      <c r="F37" s="18" t="s">
        <v>50</v>
      </c>
      <c r="G37" s="18" t="s">
        <v>51</v>
      </c>
      <c r="H37" s="19">
        <v>36019213</v>
      </c>
      <c r="I37" s="7" t="s">
        <v>672</v>
      </c>
      <c r="J37" s="5" t="s">
        <v>18</v>
      </c>
      <c r="K37" s="27">
        <v>509.6</v>
      </c>
      <c r="L37" s="8">
        <v>41438</v>
      </c>
      <c r="M37" s="18" t="s">
        <v>50</v>
      </c>
      <c r="N37" s="18" t="s">
        <v>51</v>
      </c>
      <c r="O37" s="19">
        <v>36019213</v>
      </c>
      <c r="P37" s="10" t="s">
        <v>450</v>
      </c>
      <c r="Q37" s="10" t="s">
        <v>32</v>
      </c>
    </row>
    <row r="38" spans="1:17" ht="22.5">
      <c r="A38" s="16">
        <v>2013061035</v>
      </c>
      <c r="B38" s="5" t="s">
        <v>18</v>
      </c>
      <c r="C38" s="27">
        <v>796.1</v>
      </c>
      <c r="D38" s="7" t="s">
        <v>292</v>
      </c>
      <c r="E38" s="8">
        <v>41439</v>
      </c>
      <c r="F38" s="18" t="s">
        <v>50</v>
      </c>
      <c r="G38" s="18" t="s">
        <v>51</v>
      </c>
      <c r="H38" s="19">
        <v>36019213</v>
      </c>
      <c r="I38" s="7" t="s">
        <v>659</v>
      </c>
      <c r="J38" s="5" t="s">
        <v>18</v>
      </c>
      <c r="K38" s="27">
        <v>796.1</v>
      </c>
      <c r="L38" s="8">
        <v>41438</v>
      </c>
      <c r="M38" s="18" t="s">
        <v>50</v>
      </c>
      <c r="N38" s="18" t="s">
        <v>51</v>
      </c>
      <c r="O38" s="19">
        <v>36019213</v>
      </c>
      <c r="P38" s="10" t="s">
        <v>450</v>
      </c>
      <c r="Q38" s="10" t="s">
        <v>32</v>
      </c>
    </row>
    <row r="39" spans="1:17" ht="22.5">
      <c r="A39" s="16">
        <v>2013061036</v>
      </c>
      <c r="B39" s="5" t="s">
        <v>681</v>
      </c>
      <c r="C39" s="27">
        <v>2337</v>
      </c>
      <c r="D39" s="7"/>
      <c r="E39" s="8">
        <v>41437</v>
      </c>
      <c r="F39" s="21" t="s">
        <v>682</v>
      </c>
      <c r="G39" s="5" t="s">
        <v>683</v>
      </c>
      <c r="H39" s="9">
        <v>365822080</v>
      </c>
      <c r="I39" s="7"/>
      <c r="J39" s="5" t="s">
        <v>681</v>
      </c>
      <c r="K39" s="27">
        <v>2337</v>
      </c>
      <c r="L39" s="8">
        <v>41435</v>
      </c>
      <c r="M39" s="21" t="s">
        <v>682</v>
      </c>
      <c r="N39" s="5" t="s">
        <v>683</v>
      </c>
      <c r="O39" s="9">
        <v>365822080</v>
      </c>
      <c r="P39" s="10" t="s">
        <v>192</v>
      </c>
      <c r="Q39" s="10" t="s">
        <v>193</v>
      </c>
    </row>
    <row r="40" spans="1:17" ht="33.75">
      <c r="A40" s="16">
        <v>2013061037</v>
      </c>
      <c r="B40" s="5" t="s">
        <v>684</v>
      </c>
      <c r="C40" s="27">
        <v>503.64</v>
      </c>
      <c r="D40" s="7" t="s">
        <v>263</v>
      </c>
      <c r="E40" s="8">
        <v>41442</v>
      </c>
      <c r="F40" s="21" t="s">
        <v>20</v>
      </c>
      <c r="G40" s="5" t="s">
        <v>21</v>
      </c>
      <c r="H40" s="9">
        <v>45952672</v>
      </c>
      <c r="I40" s="7"/>
      <c r="J40" s="5" t="s">
        <v>684</v>
      </c>
      <c r="K40" s="27">
        <v>503.64</v>
      </c>
      <c r="L40" s="8">
        <v>41440</v>
      </c>
      <c r="M40" s="21" t="s">
        <v>20</v>
      </c>
      <c r="N40" s="5" t="s">
        <v>21</v>
      </c>
      <c r="O40" s="9">
        <v>45952672</v>
      </c>
      <c r="P40" s="10" t="s">
        <v>450</v>
      </c>
      <c r="Q40" s="10" t="s">
        <v>32</v>
      </c>
    </row>
    <row r="41" spans="1:17" ht="33.75">
      <c r="A41" s="16">
        <v>2013061038</v>
      </c>
      <c r="B41" s="5" t="s">
        <v>685</v>
      </c>
      <c r="C41" s="27">
        <v>34.53</v>
      </c>
      <c r="D41" s="7"/>
      <c r="E41" s="8">
        <v>41437</v>
      </c>
      <c r="F41" s="23" t="s">
        <v>686</v>
      </c>
      <c r="G41" s="18" t="s">
        <v>687</v>
      </c>
      <c r="H41" s="19">
        <v>31323570</v>
      </c>
      <c r="I41" s="7" t="s">
        <v>688</v>
      </c>
      <c r="J41" s="5" t="s">
        <v>685</v>
      </c>
      <c r="K41" s="27">
        <v>34.53</v>
      </c>
      <c r="L41" s="8">
        <v>41435</v>
      </c>
      <c r="M41" s="23" t="s">
        <v>686</v>
      </c>
      <c r="N41" s="18" t="s">
        <v>687</v>
      </c>
      <c r="O41" s="19">
        <v>31323570</v>
      </c>
      <c r="P41" s="10" t="s">
        <v>192</v>
      </c>
      <c r="Q41" s="10" t="s">
        <v>193</v>
      </c>
    </row>
    <row r="42" spans="1:17" ht="12.75">
      <c r="A42" s="16">
        <v>2013061039</v>
      </c>
      <c r="B42" s="5" t="s">
        <v>689</v>
      </c>
      <c r="C42" s="27">
        <v>14.84</v>
      </c>
      <c r="D42" s="7"/>
      <c r="E42" s="8">
        <v>41436</v>
      </c>
      <c r="F42" s="23" t="s">
        <v>690</v>
      </c>
      <c r="G42" s="18" t="s">
        <v>691</v>
      </c>
      <c r="H42" s="19"/>
      <c r="I42" s="7"/>
      <c r="J42" s="5"/>
      <c r="K42" s="27"/>
      <c r="L42" s="8"/>
      <c r="M42" s="23"/>
      <c r="N42" s="18"/>
      <c r="O42" s="19"/>
      <c r="P42" s="10"/>
      <c r="Q42" s="10"/>
    </row>
    <row r="43" spans="1:17" ht="12.75">
      <c r="A43" s="16">
        <v>2013061040</v>
      </c>
      <c r="B43" s="5" t="s">
        <v>72</v>
      </c>
      <c r="C43" s="27">
        <v>471.9</v>
      </c>
      <c r="D43" s="7"/>
      <c r="E43" s="8">
        <v>41437</v>
      </c>
      <c r="F43" s="23" t="s">
        <v>692</v>
      </c>
      <c r="G43" s="18" t="s">
        <v>71</v>
      </c>
      <c r="H43" s="19">
        <v>26297850</v>
      </c>
      <c r="I43" s="7"/>
      <c r="J43" s="5"/>
      <c r="K43" s="27"/>
      <c r="L43" s="8"/>
      <c r="M43" s="18"/>
      <c r="N43" s="18"/>
      <c r="O43" s="19"/>
      <c r="P43" s="10"/>
      <c r="Q43" s="10"/>
    </row>
    <row r="44" spans="1:17" ht="22.5">
      <c r="A44" s="16">
        <v>2013061041</v>
      </c>
      <c r="B44" s="5" t="s">
        <v>18</v>
      </c>
      <c r="C44" s="27">
        <v>1041.62</v>
      </c>
      <c r="D44" s="7"/>
      <c r="E44" s="8">
        <v>41442</v>
      </c>
      <c r="F44" s="18" t="s">
        <v>151</v>
      </c>
      <c r="G44" s="18" t="s">
        <v>655</v>
      </c>
      <c r="H44" s="19">
        <v>36397164</v>
      </c>
      <c r="I44" s="11" t="s">
        <v>611</v>
      </c>
      <c r="J44" s="5" t="s">
        <v>18</v>
      </c>
      <c r="K44" s="27">
        <v>1041.62</v>
      </c>
      <c r="L44" s="8">
        <v>41437</v>
      </c>
      <c r="M44" s="18" t="s">
        <v>151</v>
      </c>
      <c r="N44" s="18" t="s">
        <v>655</v>
      </c>
      <c r="O44" s="19">
        <v>36397164</v>
      </c>
      <c r="P44" s="10" t="s">
        <v>450</v>
      </c>
      <c r="Q44" s="10" t="s">
        <v>32</v>
      </c>
    </row>
    <row r="45" spans="1:17" ht="22.5">
      <c r="A45" s="16">
        <v>2013061042</v>
      </c>
      <c r="B45" s="5" t="s">
        <v>18</v>
      </c>
      <c r="C45" s="27">
        <v>1108.9</v>
      </c>
      <c r="D45" s="7"/>
      <c r="E45" s="8">
        <v>41442</v>
      </c>
      <c r="F45" s="18" t="s">
        <v>151</v>
      </c>
      <c r="G45" s="18" t="s">
        <v>655</v>
      </c>
      <c r="H45" s="19">
        <v>36397164</v>
      </c>
      <c r="I45" s="7" t="s">
        <v>611</v>
      </c>
      <c r="J45" s="5" t="s">
        <v>18</v>
      </c>
      <c r="K45" s="27">
        <v>1108.9</v>
      </c>
      <c r="L45" s="8">
        <v>41437</v>
      </c>
      <c r="M45" s="18" t="s">
        <v>151</v>
      </c>
      <c r="N45" s="18" t="s">
        <v>655</v>
      </c>
      <c r="O45" s="19">
        <v>36397164</v>
      </c>
      <c r="P45" s="10" t="s">
        <v>450</v>
      </c>
      <c r="Q45" s="10" t="s">
        <v>32</v>
      </c>
    </row>
    <row r="46" spans="1:17" ht="22.5">
      <c r="A46" s="16">
        <v>2013061043</v>
      </c>
      <c r="B46" s="5" t="s">
        <v>143</v>
      </c>
      <c r="C46" s="27">
        <v>420</v>
      </c>
      <c r="D46" s="7"/>
      <c r="E46" s="8">
        <v>41442</v>
      </c>
      <c r="F46" s="18" t="s">
        <v>495</v>
      </c>
      <c r="G46" s="18" t="s">
        <v>496</v>
      </c>
      <c r="H46" s="19">
        <v>33725934</v>
      </c>
      <c r="I46" s="7" t="s">
        <v>693</v>
      </c>
      <c r="J46" s="5" t="s">
        <v>143</v>
      </c>
      <c r="K46" s="27">
        <v>420</v>
      </c>
      <c r="L46" s="8">
        <v>41437</v>
      </c>
      <c r="M46" s="18" t="s">
        <v>495</v>
      </c>
      <c r="N46" s="18" t="s">
        <v>496</v>
      </c>
      <c r="O46" s="19">
        <v>33725934</v>
      </c>
      <c r="P46" s="10" t="s">
        <v>450</v>
      </c>
      <c r="Q46" s="10" t="s">
        <v>32</v>
      </c>
    </row>
    <row r="47" spans="1:17" ht="33.75">
      <c r="A47" s="16">
        <v>2013061044</v>
      </c>
      <c r="B47" s="5" t="s">
        <v>18</v>
      </c>
      <c r="C47" s="27">
        <v>494.03</v>
      </c>
      <c r="D47" s="7" t="s">
        <v>286</v>
      </c>
      <c r="E47" s="8">
        <v>41442</v>
      </c>
      <c r="F47" s="21" t="s">
        <v>45</v>
      </c>
      <c r="G47" s="5" t="s">
        <v>284</v>
      </c>
      <c r="H47" s="9">
        <v>17147622</v>
      </c>
      <c r="I47" s="7" t="s">
        <v>658</v>
      </c>
      <c r="J47" s="5" t="s">
        <v>18</v>
      </c>
      <c r="K47" s="27">
        <v>494.03</v>
      </c>
      <c r="L47" s="8">
        <v>41435</v>
      </c>
      <c r="M47" s="21" t="s">
        <v>45</v>
      </c>
      <c r="N47" s="5" t="s">
        <v>284</v>
      </c>
      <c r="O47" s="9">
        <v>17147622</v>
      </c>
      <c r="P47" s="10" t="s">
        <v>450</v>
      </c>
      <c r="Q47" s="10" t="s">
        <v>32</v>
      </c>
    </row>
    <row r="48" spans="1:17" ht="33.75">
      <c r="A48" s="16">
        <v>2013061045</v>
      </c>
      <c r="B48" s="5" t="s">
        <v>18</v>
      </c>
      <c r="C48" s="27">
        <v>1027.72</v>
      </c>
      <c r="D48" s="7"/>
      <c r="E48" s="8">
        <v>41442</v>
      </c>
      <c r="F48" s="18" t="s">
        <v>694</v>
      </c>
      <c r="G48" s="18" t="s">
        <v>695</v>
      </c>
      <c r="H48" s="19">
        <v>30109809</v>
      </c>
      <c r="I48" s="11" t="s">
        <v>696</v>
      </c>
      <c r="J48" s="5" t="s">
        <v>18</v>
      </c>
      <c r="K48" s="27">
        <v>1027.72</v>
      </c>
      <c r="L48" s="8">
        <v>41439</v>
      </c>
      <c r="M48" s="18" t="s">
        <v>694</v>
      </c>
      <c r="N48" s="18" t="s">
        <v>695</v>
      </c>
      <c r="O48" s="19">
        <v>30109809</v>
      </c>
      <c r="P48" s="10" t="s">
        <v>255</v>
      </c>
      <c r="Q48" s="10" t="s">
        <v>182</v>
      </c>
    </row>
    <row r="49" spans="1:17" ht="33.75">
      <c r="A49" s="16">
        <v>2013061046</v>
      </c>
      <c r="B49" s="5" t="s">
        <v>18</v>
      </c>
      <c r="C49" s="27">
        <v>724.14</v>
      </c>
      <c r="D49" s="7"/>
      <c r="E49" s="8">
        <v>41442</v>
      </c>
      <c r="F49" s="18" t="s">
        <v>694</v>
      </c>
      <c r="G49" s="18" t="s">
        <v>695</v>
      </c>
      <c r="H49" s="19">
        <v>30109809</v>
      </c>
      <c r="I49" s="7" t="s">
        <v>696</v>
      </c>
      <c r="J49" s="5" t="s">
        <v>18</v>
      </c>
      <c r="K49" s="27">
        <v>724.14</v>
      </c>
      <c r="L49" s="8">
        <v>41439</v>
      </c>
      <c r="M49" s="18" t="s">
        <v>694</v>
      </c>
      <c r="N49" s="18" t="s">
        <v>695</v>
      </c>
      <c r="O49" s="19">
        <v>30109809</v>
      </c>
      <c r="P49" s="10" t="s">
        <v>255</v>
      </c>
      <c r="Q49" s="10" t="s">
        <v>182</v>
      </c>
    </row>
    <row r="50" spans="1:17" ht="12.75">
      <c r="A50" s="16">
        <v>2013061047</v>
      </c>
      <c r="B50" s="5" t="s">
        <v>598</v>
      </c>
      <c r="C50" s="27">
        <v>344.7</v>
      </c>
      <c r="D50" s="7" t="s">
        <v>252</v>
      </c>
      <c r="E50" s="8">
        <v>41443</v>
      </c>
      <c r="F50" s="23" t="s">
        <v>531</v>
      </c>
      <c r="G50" s="18" t="s">
        <v>532</v>
      </c>
      <c r="H50" s="19">
        <v>685851</v>
      </c>
      <c r="I50" s="7"/>
      <c r="J50" s="5"/>
      <c r="K50" s="27"/>
      <c r="L50" s="8"/>
      <c r="M50" s="21"/>
      <c r="N50" s="5"/>
      <c r="O50" s="9"/>
      <c r="P50" s="10"/>
      <c r="Q50" s="10"/>
    </row>
    <row r="51" spans="1:17" ht="22.5">
      <c r="A51" s="16">
        <v>2013061048</v>
      </c>
      <c r="B51" s="5" t="s">
        <v>697</v>
      </c>
      <c r="C51" s="27">
        <v>93.6</v>
      </c>
      <c r="D51" s="7" t="s">
        <v>363</v>
      </c>
      <c r="E51" s="8">
        <v>41436</v>
      </c>
      <c r="F51" s="21" t="s">
        <v>653</v>
      </c>
      <c r="G51" s="5" t="s">
        <v>654</v>
      </c>
      <c r="H51" s="9">
        <v>585441</v>
      </c>
      <c r="I51" s="7"/>
      <c r="J51" s="5"/>
      <c r="K51" s="27"/>
      <c r="L51" s="8"/>
      <c r="M51" s="21"/>
      <c r="N51" s="5"/>
      <c r="O51" s="9"/>
      <c r="P51" s="10"/>
      <c r="Q51" s="10"/>
    </row>
    <row r="52" spans="1:17" ht="33.75">
      <c r="A52" s="16">
        <v>2013061049</v>
      </c>
      <c r="B52" s="5" t="s">
        <v>18</v>
      </c>
      <c r="C52" s="27">
        <v>1054.15</v>
      </c>
      <c r="D52" s="7"/>
      <c r="E52" s="8">
        <v>41445</v>
      </c>
      <c r="F52" s="30" t="s">
        <v>349</v>
      </c>
      <c r="G52" s="30" t="s">
        <v>332</v>
      </c>
      <c r="H52" s="31">
        <v>36208027</v>
      </c>
      <c r="I52" s="7" t="s">
        <v>698</v>
      </c>
      <c r="J52" s="5" t="s">
        <v>18</v>
      </c>
      <c r="K52" s="27">
        <v>1054.15</v>
      </c>
      <c r="L52" s="8">
        <v>41443</v>
      </c>
      <c r="M52" s="30" t="s">
        <v>349</v>
      </c>
      <c r="N52" s="30" t="s">
        <v>332</v>
      </c>
      <c r="O52" s="31">
        <v>36208027</v>
      </c>
      <c r="P52" s="10" t="s">
        <v>450</v>
      </c>
      <c r="Q52" s="10" t="s">
        <v>32</v>
      </c>
    </row>
    <row r="53" spans="1:17" ht="33.75">
      <c r="A53" s="16">
        <v>2013061050</v>
      </c>
      <c r="B53" s="5" t="s">
        <v>18</v>
      </c>
      <c r="C53" s="27">
        <v>995.3</v>
      </c>
      <c r="D53" s="7"/>
      <c r="E53" s="8">
        <v>41445</v>
      </c>
      <c r="F53" s="30" t="s">
        <v>349</v>
      </c>
      <c r="G53" s="30" t="s">
        <v>332</v>
      </c>
      <c r="H53" s="31">
        <v>36208027</v>
      </c>
      <c r="I53" s="7" t="s">
        <v>698</v>
      </c>
      <c r="J53" s="5" t="s">
        <v>18</v>
      </c>
      <c r="K53" s="27">
        <v>995.3</v>
      </c>
      <c r="L53" s="8">
        <v>41443</v>
      </c>
      <c r="M53" s="30" t="s">
        <v>349</v>
      </c>
      <c r="N53" s="30" t="s">
        <v>332</v>
      </c>
      <c r="O53" s="31">
        <v>36208027</v>
      </c>
      <c r="P53" s="10" t="s">
        <v>450</v>
      </c>
      <c r="Q53" s="10" t="s">
        <v>32</v>
      </c>
    </row>
    <row r="54" spans="1:17" ht="33.75">
      <c r="A54" s="16">
        <v>2013061051</v>
      </c>
      <c r="B54" s="5" t="s">
        <v>18</v>
      </c>
      <c r="C54" s="27">
        <v>1122.35</v>
      </c>
      <c r="D54" s="7" t="s">
        <v>263</v>
      </c>
      <c r="E54" s="8">
        <v>41445</v>
      </c>
      <c r="F54" s="21" t="s">
        <v>20</v>
      </c>
      <c r="G54" s="5" t="s">
        <v>21</v>
      </c>
      <c r="H54" s="9">
        <v>45952672</v>
      </c>
      <c r="I54" s="7"/>
      <c r="J54" s="5" t="s">
        <v>18</v>
      </c>
      <c r="K54" s="27">
        <v>1122.35</v>
      </c>
      <c r="L54" s="8">
        <v>41442</v>
      </c>
      <c r="M54" s="21" t="s">
        <v>20</v>
      </c>
      <c r="N54" s="5" t="s">
        <v>21</v>
      </c>
      <c r="O54" s="9">
        <v>45952672</v>
      </c>
      <c r="P54" s="10" t="s">
        <v>450</v>
      </c>
      <c r="Q54" s="10" t="s">
        <v>32</v>
      </c>
    </row>
    <row r="55" spans="1:17" ht="12.75">
      <c r="A55" s="16">
        <v>2013061052</v>
      </c>
      <c r="B55" s="5" t="s">
        <v>426</v>
      </c>
      <c r="C55" s="27">
        <v>39.36</v>
      </c>
      <c r="D55" s="7" t="s">
        <v>165</v>
      </c>
      <c r="E55" s="8">
        <v>41443</v>
      </c>
      <c r="F55" s="21" t="s">
        <v>427</v>
      </c>
      <c r="G55" s="5" t="s">
        <v>428</v>
      </c>
      <c r="H55" s="9">
        <v>35742364</v>
      </c>
      <c r="I55" s="7"/>
      <c r="J55" s="5"/>
      <c r="K55" s="27"/>
      <c r="L55" s="8"/>
      <c r="M55" s="18"/>
      <c r="N55" s="18"/>
      <c r="O55" s="19"/>
      <c r="P55" s="10"/>
      <c r="Q55" s="10"/>
    </row>
    <row r="56" spans="1:17" ht="12.75">
      <c r="A56" s="16">
        <v>2013061053</v>
      </c>
      <c r="B56" s="5" t="s">
        <v>117</v>
      </c>
      <c r="C56" s="27">
        <v>151.21</v>
      </c>
      <c r="D56" s="7" t="s">
        <v>118</v>
      </c>
      <c r="E56" s="8">
        <v>41440</v>
      </c>
      <c r="F56" s="30" t="s">
        <v>119</v>
      </c>
      <c r="G56" s="30" t="s">
        <v>239</v>
      </c>
      <c r="H56" s="31">
        <v>31322832</v>
      </c>
      <c r="I56" s="7"/>
      <c r="J56" s="5"/>
      <c r="K56" s="27"/>
      <c r="L56" s="8"/>
      <c r="M56" s="18"/>
      <c r="N56" s="18"/>
      <c r="O56" s="19"/>
      <c r="P56" s="10"/>
      <c r="Q56" s="10"/>
    </row>
    <row r="57" spans="1:17" ht="22.5">
      <c r="A57" s="16">
        <v>2013061054</v>
      </c>
      <c r="B57" s="5" t="s">
        <v>379</v>
      </c>
      <c r="C57" s="27">
        <v>584.14</v>
      </c>
      <c r="D57" s="7"/>
      <c r="E57" s="8">
        <v>41444</v>
      </c>
      <c r="F57" s="30" t="s">
        <v>522</v>
      </c>
      <c r="G57" s="30" t="s">
        <v>523</v>
      </c>
      <c r="H57" s="31">
        <v>31589561</v>
      </c>
      <c r="I57" s="7" t="s">
        <v>699</v>
      </c>
      <c r="J57" s="5" t="s">
        <v>379</v>
      </c>
      <c r="K57" s="27">
        <v>584.14</v>
      </c>
      <c r="L57" s="8">
        <v>41443</v>
      </c>
      <c r="M57" s="30" t="s">
        <v>522</v>
      </c>
      <c r="N57" s="30" t="s">
        <v>523</v>
      </c>
      <c r="O57" s="31">
        <v>31589561</v>
      </c>
      <c r="P57" s="10" t="s">
        <v>450</v>
      </c>
      <c r="Q57" s="10" t="s">
        <v>32</v>
      </c>
    </row>
    <row r="58" spans="1:17" ht="22.5">
      <c r="A58" s="16">
        <v>2013061055</v>
      </c>
      <c r="B58" s="5" t="s">
        <v>379</v>
      </c>
      <c r="C58" s="27">
        <v>166.52</v>
      </c>
      <c r="D58" s="7"/>
      <c r="E58" s="8">
        <v>41444</v>
      </c>
      <c r="F58" s="18" t="s">
        <v>316</v>
      </c>
      <c r="G58" s="18" t="s">
        <v>315</v>
      </c>
      <c r="H58" s="19">
        <v>31320911</v>
      </c>
      <c r="I58" s="7" t="s">
        <v>700</v>
      </c>
      <c r="J58" s="5" t="s">
        <v>379</v>
      </c>
      <c r="K58" s="27">
        <v>166.52</v>
      </c>
      <c r="L58" s="8">
        <v>41438</v>
      </c>
      <c r="M58" s="18" t="s">
        <v>316</v>
      </c>
      <c r="N58" s="18" t="s">
        <v>315</v>
      </c>
      <c r="O58" s="19">
        <v>31320911</v>
      </c>
      <c r="P58" s="10" t="s">
        <v>450</v>
      </c>
      <c r="Q58" s="10" t="s">
        <v>32</v>
      </c>
    </row>
    <row r="59" spans="1:17" ht="22.5">
      <c r="A59" s="16">
        <v>2013061056</v>
      </c>
      <c r="B59" s="5" t="s">
        <v>25</v>
      </c>
      <c r="C59" s="27">
        <v>39.87</v>
      </c>
      <c r="D59" s="7" t="s">
        <v>448</v>
      </c>
      <c r="E59" s="8">
        <v>41443</v>
      </c>
      <c r="F59" s="18" t="s">
        <v>27</v>
      </c>
      <c r="G59" s="18" t="s">
        <v>28</v>
      </c>
      <c r="H59" s="19">
        <v>45713042</v>
      </c>
      <c r="I59" s="7" t="s">
        <v>701</v>
      </c>
      <c r="J59" s="5" t="s">
        <v>25</v>
      </c>
      <c r="K59" s="27">
        <v>39.87</v>
      </c>
      <c r="L59" s="8">
        <v>41438</v>
      </c>
      <c r="M59" s="18" t="s">
        <v>27</v>
      </c>
      <c r="N59" s="18" t="s">
        <v>28</v>
      </c>
      <c r="O59" s="19">
        <v>45713042</v>
      </c>
      <c r="P59" s="10" t="s">
        <v>450</v>
      </c>
      <c r="Q59" s="10" t="s">
        <v>32</v>
      </c>
    </row>
    <row r="60" spans="1:17" ht="22.5">
      <c r="A60" s="16">
        <v>2013061057</v>
      </c>
      <c r="B60" s="5" t="s">
        <v>25</v>
      </c>
      <c r="C60" s="27">
        <v>305.97</v>
      </c>
      <c r="D60" s="7" t="s">
        <v>448</v>
      </c>
      <c r="E60" s="8">
        <v>41443</v>
      </c>
      <c r="F60" s="18" t="s">
        <v>27</v>
      </c>
      <c r="G60" s="18" t="s">
        <v>28</v>
      </c>
      <c r="H60" s="19">
        <v>45713042</v>
      </c>
      <c r="I60" s="7" t="s">
        <v>701</v>
      </c>
      <c r="J60" s="5" t="s">
        <v>25</v>
      </c>
      <c r="K60" s="27">
        <v>305.97</v>
      </c>
      <c r="L60" s="8">
        <v>41438</v>
      </c>
      <c r="M60" s="18" t="s">
        <v>27</v>
      </c>
      <c r="N60" s="18" t="s">
        <v>28</v>
      </c>
      <c r="O60" s="19">
        <v>45713042</v>
      </c>
      <c r="P60" s="10" t="s">
        <v>450</v>
      </c>
      <c r="Q60" s="10" t="s">
        <v>32</v>
      </c>
    </row>
    <row r="61" spans="1:17" ht="22.5">
      <c r="A61" s="16">
        <v>2013061058</v>
      </c>
      <c r="B61" s="5" t="s">
        <v>25</v>
      </c>
      <c r="C61" s="27">
        <v>674.84</v>
      </c>
      <c r="D61" s="7" t="s">
        <v>448</v>
      </c>
      <c r="E61" s="8">
        <v>41443</v>
      </c>
      <c r="F61" s="18" t="s">
        <v>27</v>
      </c>
      <c r="G61" s="18" t="s">
        <v>28</v>
      </c>
      <c r="H61" s="19">
        <v>45713042</v>
      </c>
      <c r="I61" s="7" t="s">
        <v>702</v>
      </c>
      <c r="J61" s="5" t="s">
        <v>25</v>
      </c>
      <c r="K61" s="27">
        <v>674.84</v>
      </c>
      <c r="L61" s="8">
        <v>41438</v>
      </c>
      <c r="M61" s="18" t="s">
        <v>27</v>
      </c>
      <c r="N61" s="18" t="s">
        <v>28</v>
      </c>
      <c r="O61" s="19">
        <v>45713042</v>
      </c>
      <c r="P61" s="10" t="s">
        <v>450</v>
      </c>
      <c r="Q61" s="10" t="s">
        <v>32</v>
      </c>
    </row>
    <row r="62" spans="1:17" ht="22.5">
      <c r="A62" s="16">
        <v>2013061059</v>
      </c>
      <c r="B62" s="5" t="s">
        <v>25</v>
      </c>
      <c r="C62" s="27">
        <v>987.14</v>
      </c>
      <c r="D62" s="7" t="s">
        <v>448</v>
      </c>
      <c r="E62" s="8">
        <v>41443</v>
      </c>
      <c r="F62" s="18" t="s">
        <v>27</v>
      </c>
      <c r="G62" s="18" t="s">
        <v>28</v>
      </c>
      <c r="H62" s="19">
        <v>45713042</v>
      </c>
      <c r="I62" s="7" t="s">
        <v>703</v>
      </c>
      <c r="J62" s="5" t="s">
        <v>25</v>
      </c>
      <c r="K62" s="27">
        <v>987.14</v>
      </c>
      <c r="L62" s="8">
        <v>41438</v>
      </c>
      <c r="M62" s="18" t="s">
        <v>27</v>
      </c>
      <c r="N62" s="18" t="s">
        <v>28</v>
      </c>
      <c r="O62" s="19">
        <v>45713042</v>
      </c>
      <c r="P62" s="10" t="s">
        <v>450</v>
      </c>
      <c r="Q62" s="10" t="s">
        <v>32</v>
      </c>
    </row>
    <row r="63" spans="1:17" ht="22.5">
      <c r="A63" s="16">
        <v>2013061060</v>
      </c>
      <c r="B63" s="5" t="s">
        <v>25</v>
      </c>
      <c r="C63" s="27">
        <v>610.83</v>
      </c>
      <c r="D63" s="7" t="s">
        <v>448</v>
      </c>
      <c r="E63" s="8">
        <v>41443</v>
      </c>
      <c r="F63" s="18" t="s">
        <v>27</v>
      </c>
      <c r="G63" s="18" t="s">
        <v>28</v>
      </c>
      <c r="H63" s="19">
        <v>45713042</v>
      </c>
      <c r="I63" s="7" t="s">
        <v>286</v>
      </c>
      <c r="J63" s="5" t="s">
        <v>25</v>
      </c>
      <c r="K63" s="27">
        <v>610.83</v>
      </c>
      <c r="L63" s="8">
        <v>41437</v>
      </c>
      <c r="M63" s="18" t="s">
        <v>27</v>
      </c>
      <c r="N63" s="18" t="s">
        <v>28</v>
      </c>
      <c r="O63" s="19">
        <v>45713042</v>
      </c>
      <c r="P63" s="10" t="s">
        <v>450</v>
      </c>
      <c r="Q63" s="10" t="s">
        <v>32</v>
      </c>
    </row>
    <row r="64" spans="1:17" ht="22.5">
      <c r="A64" s="16">
        <v>2013061061</v>
      </c>
      <c r="B64" s="5" t="s">
        <v>18</v>
      </c>
      <c r="C64" s="27">
        <v>774.66</v>
      </c>
      <c r="D64" s="7" t="s">
        <v>292</v>
      </c>
      <c r="E64" s="8">
        <v>41446</v>
      </c>
      <c r="F64" s="18" t="s">
        <v>50</v>
      </c>
      <c r="G64" s="18" t="s">
        <v>51</v>
      </c>
      <c r="H64" s="19">
        <v>36019213</v>
      </c>
      <c r="I64" s="7" t="s">
        <v>704</v>
      </c>
      <c r="J64" s="5" t="s">
        <v>18</v>
      </c>
      <c r="K64" s="27">
        <v>774.66</v>
      </c>
      <c r="L64" s="8">
        <v>41445</v>
      </c>
      <c r="M64" s="18" t="s">
        <v>50</v>
      </c>
      <c r="N64" s="18" t="s">
        <v>51</v>
      </c>
      <c r="O64" s="19">
        <v>36019213</v>
      </c>
      <c r="P64" s="10" t="s">
        <v>450</v>
      </c>
      <c r="Q64" s="10" t="s">
        <v>32</v>
      </c>
    </row>
    <row r="65" spans="1:17" ht="33.75">
      <c r="A65" s="16">
        <v>2013061062</v>
      </c>
      <c r="B65" s="5" t="s">
        <v>18</v>
      </c>
      <c r="C65" s="27">
        <v>18.41</v>
      </c>
      <c r="D65" s="7" t="s">
        <v>286</v>
      </c>
      <c r="E65" s="8">
        <v>41449</v>
      </c>
      <c r="F65" s="21" t="s">
        <v>45</v>
      </c>
      <c r="G65" s="5" t="s">
        <v>284</v>
      </c>
      <c r="H65" s="9">
        <v>17147622</v>
      </c>
      <c r="I65" s="7" t="s">
        <v>705</v>
      </c>
      <c r="J65" s="5" t="s">
        <v>18</v>
      </c>
      <c r="K65" s="27">
        <v>18.41</v>
      </c>
      <c r="L65" s="8">
        <v>41442</v>
      </c>
      <c r="M65" s="21" t="s">
        <v>45</v>
      </c>
      <c r="N65" s="5" t="s">
        <v>284</v>
      </c>
      <c r="O65" s="9">
        <v>17147622</v>
      </c>
      <c r="P65" s="10" t="s">
        <v>450</v>
      </c>
      <c r="Q65" s="10" t="s">
        <v>32</v>
      </c>
    </row>
    <row r="66" spans="1:17" ht="45">
      <c r="A66" s="16">
        <v>2013061063</v>
      </c>
      <c r="B66" s="5" t="s">
        <v>101</v>
      </c>
      <c r="C66" s="27">
        <v>120.58</v>
      </c>
      <c r="D66" s="7"/>
      <c r="E66" s="8">
        <v>41445</v>
      </c>
      <c r="F66" s="18" t="s">
        <v>280</v>
      </c>
      <c r="G66" s="18" t="s">
        <v>279</v>
      </c>
      <c r="H66" s="19">
        <v>36468925</v>
      </c>
      <c r="I66" s="7" t="s">
        <v>706</v>
      </c>
      <c r="J66" s="5" t="s">
        <v>101</v>
      </c>
      <c r="K66" s="27">
        <v>120.58</v>
      </c>
      <c r="L66" s="8">
        <v>41445</v>
      </c>
      <c r="M66" s="18" t="s">
        <v>280</v>
      </c>
      <c r="N66" s="18" t="s">
        <v>279</v>
      </c>
      <c r="O66" s="19">
        <v>36468925</v>
      </c>
      <c r="P66" s="10" t="s">
        <v>707</v>
      </c>
      <c r="Q66" s="10" t="s">
        <v>708</v>
      </c>
    </row>
    <row r="67" spans="1:17" ht="33.75">
      <c r="A67" s="16">
        <v>2013061064</v>
      </c>
      <c r="B67" s="5" t="s">
        <v>709</v>
      </c>
      <c r="C67" s="27">
        <v>591.6</v>
      </c>
      <c r="D67" s="7"/>
      <c r="E67" s="8">
        <v>41449</v>
      </c>
      <c r="F67" s="21" t="s">
        <v>20</v>
      </c>
      <c r="G67" s="5" t="s">
        <v>21</v>
      </c>
      <c r="H67" s="9">
        <v>45952671</v>
      </c>
      <c r="I67" s="7"/>
      <c r="J67" s="5" t="s">
        <v>709</v>
      </c>
      <c r="K67" s="27">
        <v>591.6</v>
      </c>
      <c r="L67" s="8">
        <v>41449</v>
      </c>
      <c r="M67" s="21" t="s">
        <v>20</v>
      </c>
      <c r="N67" s="5" t="s">
        <v>21</v>
      </c>
      <c r="O67" s="9">
        <v>45952671</v>
      </c>
      <c r="P67" s="10" t="s">
        <v>450</v>
      </c>
      <c r="Q67" s="10" t="s">
        <v>32</v>
      </c>
    </row>
    <row r="68" spans="1:17" ht="33.75">
      <c r="A68" s="16">
        <v>2013061065</v>
      </c>
      <c r="B68" s="5" t="s">
        <v>710</v>
      </c>
      <c r="C68" s="27">
        <v>588.29</v>
      </c>
      <c r="D68" s="7"/>
      <c r="E68" s="8">
        <v>41450</v>
      </c>
      <c r="F68" s="21" t="s">
        <v>20</v>
      </c>
      <c r="G68" s="5" t="s">
        <v>21</v>
      </c>
      <c r="H68" s="9">
        <v>45952672</v>
      </c>
      <c r="I68" s="7"/>
      <c r="J68" s="5" t="s">
        <v>710</v>
      </c>
      <c r="K68" s="27">
        <v>598.29</v>
      </c>
      <c r="L68" s="8">
        <v>41449</v>
      </c>
      <c r="M68" s="21" t="s">
        <v>20</v>
      </c>
      <c r="N68" s="5" t="s">
        <v>21</v>
      </c>
      <c r="O68" s="9">
        <v>45952672</v>
      </c>
      <c r="P68" s="10" t="s">
        <v>450</v>
      </c>
      <c r="Q68" s="10" t="s">
        <v>32</v>
      </c>
    </row>
    <row r="69" spans="1:17" ht="33.75">
      <c r="A69" s="16">
        <v>2013061066</v>
      </c>
      <c r="B69" s="5" t="s">
        <v>684</v>
      </c>
      <c r="C69" s="27">
        <v>167.88</v>
      </c>
      <c r="D69" s="7"/>
      <c r="E69" s="8">
        <v>41449</v>
      </c>
      <c r="F69" s="21" t="s">
        <v>20</v>
      </c>
      <c r="G69" s="5" t="s">
        <v>21</v>
      </c>
      <c r="H69" s="9">
        <v>45952672</v>
      </c>
      <c r="I69" s="7"/>
      <c r="J69" s="5" t="s">
        <v>684</v>
      </c>
      <c r="K69" s="27">
        <v>167.88</v>
      </c>
      <c r="L69" s="8">
        <v>41449</v>
      </c>
      <c r="M69" s="21" t="s">
        <v>20</v>
      </c>
      <c r="N69" s="5" t="s">
        <v>21</v>
      </c>
      <c r="O69" s="9">
        <v>45952672</v>
      </c>
      <c r="P69" s="10" t="s">
        <v>450</v>
      </c>
      <c r="Q69" s="10" t="s">
        <v>32</v>
      </c>
    </row>
    <row r="70" spans="1:17" ht="12.75">
      <c r="A70" s="16">
        <v>2013061067</v>
      </c>
      <c r="B70" s="5" t="s">
        <v>667</v>
      </c>
      <c r="C70" s="27">
        <v>24</v>
      </c>
      <c r="D70" s="7"/>
      <c r="E70" s="8">
        <v>41444</v>
      </c>
      <c r="F70" s="21" t="s">
        <v>579</v>
      </c>
      <c r="G70" s="5" t="s">
        <v>578</v>
      </c>
      <c r="H70" s="9">
        <v>31592503</v>
      </c>
      <c r="I70" s="7"/>
      <c r="J70" s="5"/>
      <c r="K70" s="27"/>
      <c r="L70" s="8"/>
      <c r="M70" s="18"/>
      <c r="N70" s="18"/>
      <c r="O70" s="19"/>
      <c r="P70" s="10"/>
      <c r="Q70" s="10"/>
    </row>
    <row r="71" spans="1:17" ht="45">
      <c r="A71" s="16">
        <v>2013061068</v>
      </c>
      <c r="B71" s="5" t="s">
        <v>711</v>
      </c>
      <c r="C71" s="27">
        <v>4020</v>
      </c>
      <c r="D71" s="7"/>
      <c r="E71" s="8">
        <v>41451</v>
      </c>
      <c r="F71" s="18" t="s">
        <v>712</v>
      </c>
      <c r="G71" s="18" t="s">
        <v>713</v>
      </c>
      <c r="H71" s="19">
        <v>11767871</v>
      </c>
      <c r="I71" s="7" t="s">
        <v>714</v>
      </c>
      <c r="J71" s="5" t="s">
        <v>711</v>
      </c>
      <c r="K71" s="27">
        <v>4020</v>
      </c>
      <c r="L71" s="8">
        <v>41415</v>
      </c>
      <c r="M71" s="18" t="s">
        <v>712</v>
      </c>
      <c r="N71" s="18" t="s">
        <v>713</v>
      </c>
      <c r="O71" s="19">
        <v>11767871</v>
      </c>
      <c r="P71" s="10" t="s">
        <v>450</v>
      </c>
      <c r="Q71" s="10" t="s">
        <v>32</v>
      </c>
    </row>
    <row r="72" spans="1:17" ht="22.5">
      <c r="A72" s="16">
        <v>2013061069</v>
      </c>
      <c r="B72" s="5" t="s">
        <v>715</v>
      </c>
      <c r="C72" s="27">
        <v>303.34</v>
      </c>
      <c r="D72" s="7"/>
      <c r="E72" s="8">
        <v>41451</v>
      </c>
      <c r="F72" s="21" t="s">
        <v>716</v>
      </c>
      <c r="G72" s="5" t="s">
        <v>717</v>
      </c>
      <c r="H72" s="9">
        <v>34132988</v>
      </c>
      <c r="I72" s="7" t="s">
        <v>718</v>
      </c>
      <c r="J72" s="5" t="s">
        <v>715</v>
      </c>
      <c r="K72" s="27">
        <v>303.34</v>
      </c>
      <c r="L72" s="8" t="s">
        <v>719</v>
      </c>
      <c r="M72" s="21" t="s">
        <v>716</v>
      </c>
      <c r="N72" s="5" t="s">
        <v>717</v>
      </c>
      <c r="O72" s="9">
        <v>34132988</v>
      </c>
      <c r="P72" s="10" t="s">
        <v>450</v>
      </c>
      <c r="Q72" s="10" t="s">
        <v>32</v>
      </c>
    </row>
    <row r="73" spans="1:17" ht="12.75">
      <c r="A73" s="16">
        <v>2013061070</v>
      </c>
      <c r="B73" s="5" t="s">
        <v>720</v>
      </c>
      <c r="C73" s="27">
        <v>17.6</v>
      </c>
      <c r="D73" s="7"/>
      <c r="E73" s="8">
        <v>41446</v>
      </c>
      <c r="F73" s="18" t="s">
        <v>414</v>
      </c>
      <c r="G73" s="30" t="s">
        <v>415</v>
      </c>
      <c r="H73" s="31">
        <v>35708956</v>
      </c>
      <c r="I73" s="7"/>
      <c r="J73" s="5"/>
      <c r="K73" s="27"/>
      <c r="L73" s="8"/>
      <c r="M73" s="21"/>
      <c r="N73" s="5"/>
      <c r="O73" s="9"/>
      <c r="P73" s="10"/>
      <c r="Q73" s="10"/>
    </row>
    <row r="74" spans="1:17" ht="22.5">
      <c r="A74" s="16">
        <v>2013061071</v>
      </c>
      <c r="B74" s="5" t="s">
        <v>54</v>
      </c>
      <c r="C74" s="27">
        <v>350.26</v>
      </c>
      <c r="D74" s="7" t="s">
        <v>98</v>
      </c>
      <c r="E74" s="8">
        <v>41445</v>
      </c>
      <c r="F74" s="23" t="s">
        <v>368</v>
      </c>
      <c r="G74" s="18" t="s">
        <v>369</v>
      </c>
      <c r="H74" s="19">
        <v>36210021</v>
      </c>
      <c r="I74" s="7" t="s">
        <v>721</v>
      </c>
      <c r="J74" s="5" t="s">
        <v>54</v>
      </c>
      <c r="K74" s="27">
        <v>350.26</v>
      </c>
      <c r="L74" s="8">
        <v>41426</v>
      </c>
      <c r="M74" s="23" t="s">
        <v>368</v>
      </c>
      <c r="N74" s="18" t="s">
        <v>369</v>
      </c>
      <c r="O74" s="19">
        <v>36210021</v>
      </c>
      <c r="P74" s="10" t="s">
        <v>255</v>
      </c>
      <c r="Q74" s="10" t="s">
        <v>182</v>
      </c>
    </row>
    <row r="75" spans="1:17" ht="22.5">
      <c r="A75" s="16">
        <v>2013061072</v>
      </c>
      <c r="B75" s="5" t="s">
        <v>18</v>
      </c>
      <c r="C75" s="27">
        <v>703.67</v>
      </c>
      <c r="D75" s="7"/>
      <c r="E75" s="8">
        <v>41449</v>
      </c>
      <c r="F75" s="18" t="s">
        <v>73</v>
      </c>
      <c r="G75" s="18" t="s">
        <v>406</v>
      </c>
      <c r="H75" s="19">
        <v>34144579</v>
      </c>
      <c r="I75" s="7" t="s">
        <v>722</v>
      </c>
      <c r="J75" s="5" t="s">
        <v>18</v>
      </c>
      <c r="K75" s="27">
        <v>703.67</v>
      </c>
      <c r="L75" s="8">
        <v>41448</v>
      </c>
      <c r="M75" s="18" t="s">
        <v>73</v>
      </c>
      <c r="N75" s="18" t="s">
        <v>406</v>
      </c>
      <c r="O75" s="19">
        <v>34144579</v>
      </c>
      <c r="P75" s="10" t="s">
        <v>255</v>
      </c>
      <c r="Q75" s="10" t="s">
        <v>182</v>
      </c>
    </row>
    <row r="76" spans="1:17" ht="33.75">
      <c r="A76" s="16">
        <v>2013061073</v>
      </c>
      <c r="B76" s="5" t="s">
        <v>710</v>
      </c>
      <c r="C76" s="27">
        <v>176.45</v>
      </c>
      <c r="D76" s="7"/>
      <c r="E76" s="8">
        <v>41451</v>
      </c>
      <c r="F76" s="21" t="s">
        <v>20</v>
      </c>
      <c r="G76" s="5" t="s">
        <v>21</v>
      </c>
      <c r="H76" s="9">
        <v>45952672</v>
      </c>
      <c r="I76" s="7"/>
      <c r="J76" s="5" t="s">
        <v>710</v>
      </c>
      <c r="K76" s="27">
        <v>176.45</v>
      </c>
      <c r="L76" s="8">
        <v>41450</v>
      </c>
      <c r="M76" s="21" t="s">
        <v>20</v>
      </c>
      <c r="N76" s="5" t="s">
        <v>21</v>
      </c>
      <c r="O76" s="9">
        <v>45952672</v>
      </c>
      <c r="P76" s="10" t="s">
        <v>450</v>
      </c>
      <c r="Q76" s="10" t="s">
        <v>32</v>
      </c>
    </row>
    <row r="77" spans="1:17" ht="22.5">
      <c r="A77" s="16">
        <v>2013061074</v>
      </c>
      <c r="B77" s="5" t="s">
        <v>25</v>
      </c>
      <c r="C77" s="27">
        <v>16.29</v>
      </c>
      <c r="D77" s="7" t="s">
        <v>448</v>
      </c>
      <c r="E77" s="8">
        <v>41446</v>
      </c>
      <c r="F77" s="18" t="s">
        <v>27</v>
      </c>
      <c r="G77" s="18" t="s">
        <v>28</v>
      </c>
      <c r="H77" s="19">
        <v>45713042</v>
      </c>
      <c r="I77" s="7" t="s">
        <v>723</v>
      </c>
      <c r="J77" s="5" t="s">
        <v>25</v>
      </c>
      <c r="K77" s="27">
        <v>16.29</v>
      </c>
      <c r="L77" s="8">
        <v>41446</v>
      </c>
      <c r="M77" s="18" t="s">
        <v>27</v>
      </c>
      <c r="N77" s="18" t="s">
        <v>28</v>
      </c>
      <c r="O77" s="19">
        <v>45713042</v>
      </c>
      <c r="P77" s="10" t="s">
        <v>450</v>
      </c>
      <c r="Q77" s="10" t="s">
        <v>32</v>
      </c>
    </row>
    <row r="78" spans="1:17" ht="22.5">
      <c r="A78" s="16">
        <v>2013061075</v>
      </c>
      <c r="B78" s="5" t="s">
        <v>25</v>
      </c>
      <c r="C78" s="27">
        <v>212.1</v>
      </c>
      <c r="D78" s="7" t="s">
        <v>448</v>
      </c>
      <c r="E78" s="8">
        <v>41446</v>
      </c>
      <c r="F78" s="18" t="s">
        <v>27</v>
      </c>
      <c r="G78" s="18" t="s">
        <v>28</v>
      </c>
      <c r="H78" s="19">
        <v>45713042</v>
      </c>
      <c r="I78" s="7" t="s">
        <v>724</v>
      </c>
      <c r="J78" s="5" t="s">
        <v>25</v>
      </c>
      <c r="K78" s="27">
        <v>212.1</v>
      </c>
      <c r="L78" s="8">
        <v>41446</v>
      </c>
      <c r="M78" s="18" t="s">
        <v>27</v>
      </c>
      <c r="N78" s="18" t="s">
        <v>28</v>
      </c>
      <c r="O78" s="19">
        <v>45713042</v>
      </c>
      <c r="P78" s="10" t="s">
        <v>450</v>
      </c>
      <c r="Q78" s="10" t="s">
        <v>32</v>
      </c>
    </row>
    <row r="79" spans="1:17" ht="22.5">
      <c r="A79" s="16">
        <v>2013061076</v>
      </c>
      <c r="B79" s="5" t="s">
        <v>25</v>
      </c>
      <c r="C79" s="27">
        <v>783.09</v>
      </c>
      <c r="D79" s="7" t="s">
        <v>448</v>
      </c>
      <c r="E79" s="8">
        <v>41450</v>
      </c>
      <c r="F79" s="18" t="s">
        <v>27</v>
      </c>
      <c r="G79" s="18" t="s">
        <v>28</v>
      </c>
      <c r="H79" s="19">
        <v>45713042</v>
      </c>
      <c r="I79" s="7" t="s">
        <v>724</v>
      </c>
      <c r="J79" s="5" t="s">
        <v>25</v>
      </c>
      <c r="K79" s="27">
        <v>783.09</v>
      </c>
      <c r="L79" s="8">
        <v>41446</v>
      </c>
      <c r="M79" s="18" t="s">
        <v>27</v>
      </c>
      <c r="N79" s="18" t="s">
        <v>28</v>
      </c>
      <c r="O79" s="19">
        <v>45713042</v>
      </c>
      <c r="P79" s="10" t="s">
        <v>450</v>
      </c>
      <c r="Q79" s="10" t="s">
        <v>32</v>
      </c>
    </row>
    <row r="80" spans="1:17" ht="22.5">
      <c r="A80" s="16">
        <v>2013061077</v>
      </c>
      <c r="B80" s="5" t="s">
        <v>25</v>
      </c>
      <c r="C80" s="27">
        <v>515.29</v>
      </c>
      <c r="D80" s="7" t="s">
        <v>448</v>
      </c>
      <c r="E80" s="8">
        <v>41450</v>
      </c>
      <c r="F80" s="18" t="s">
        <v>27</v>
      </c>
      <c r="G80" s="18" t="s">
        <v>28</v>
      </c>
      <c r="H80" s="19">
        <v>45713042</v>
      </c>
      <c r="I80" s="7" t="s">
        <v>725</v>
      </c>
      <c r="J80" s="5" t="s">
        <v>25</v>
      </c>
      <c r="K80" s="27">
        <v>515.29</v>
      </c>
      <c r="L80" s="8">
        <v>41446</v>
      </c>
      <c r="M80" s="18" t="s">
        <v>27</v>
      </c>
      <c r="N80" s="18" t="s">
        <v>28</v>
      </c>
      <c r="O80" s="19">
        <v>45713042</v>
      </c>
      <c r="P80" s="10" t="s">
        <v>450</v>
      </c>
      <c r="Q80" s="10" t="s">
        <v>32</v>
      </c>
    </row>
    <row r="81" spans="1:17" ht="22.5">
      <c r="A81" s="16">
        <v>2013061078</v>
      </c>
      <c r="B81" s="5" t="s">
        <v>25</v>
      </c>
      <c r="C81" s="27">
        <v>350.95</v>
      </c>
      <c r="D81" s="7" t="s">
        <v>448</v>
      </c>
      <c r="E81" s="8">
        <v>41450</v>
      </c>
      <c r="F81" s="18" t="s">
        <v>27</v>
      </c>
      <c r="G81" s="18" t="s">
        <v>28</v>
      </c>
      <c r="H81" s="19">
        <v>45713042</v>
      </c>
      <c r="I81" s="7" t="s">
        <v>726</v>
      </c>
      <c r="J81" s="5" t="s">
        <v>25</v>
      </c>
      <c r="K81" s="27">
        <v>350.95</v>
      </c>
      <c r="L81" s="8">
        <v>41445</v>
      </c>
      <c r="M81" s="18" t="s">
        <v>27</v>
      </c>
      <c r="N81" s="18" t="s">
        <v>28</v>
      </c>
      <c r="O81" s="19">
        <v>45713042</v>
      </c>
      <c r="P81" s="10" t="s">
        <v>450</v>
      </c>
      <c r="Q81" s="10" t="s">
        <v>32</v>
      </c>
    </row>
    <row r="82" spans="1:17" ht="22.5">
      <c r="A82" s="16">
        <v>2013061079</v>
      </c>
      <c r="B82" s="5" t="s">
        <v>25</v>
      </c>
      <c r="C82" s="27">
        <v>3.56</v>
      </c>
      <c r="D82" s="7" t="s">
        <v>448</v>
      </c>
      <c r="E82" s="8">
        <v>41450</v>
      </c>
      <c r="F82" s="18" t="s">
        <v>27</v>
      </c>
      <c r="G82" s="18" t="s">
        <v>28</v>
      </c>
      <c r="H82" s="19">
        <v>45713042</v>
      </c>
      <c r="I82" s="7" t="s">
        <v>724</v>
      </c>
      <c r="J82" s="5" t="s">
        <v>25</v>
      </c>
      <c r="K82" s="27">
        <v>3.56</v>
      </c>
      <c r="L82" s="8">
        <v>41446</v>
      </c>
      <c r="M82" s="18" t="s">
        <v>27</v>
      </c>
      <c r="N82" s="18" t="s">
        <v>28</v>
      </c>
      <c r="O82" s="19">
        <v>45713042</v>
      </c>
      <c r="P82" s="10" t="s">
        <v>450</v>
      </c>
      <c r="Q82" s="10" t="s">
        <v>32</v>
      </c>
    </row>
    <row r="83" spans="1:17" ht="22.5">
      <c r="A83" s="16">
        <v>2013061080</v>
      </c>
      <c r="B83" s="5" t="s">
        <v>25</v>
      </c>
      <c r="C83" s="27">
        <v>1165.61</v>
      </c>
      <c r="D83" s="7" t="s">
        <v>448</v>
      </c>
      <c r="E83" s="8">
        <v>41450</v>
      </c>
      <c r="F83" s="18" t="s">
        <v>27</v>
      </c>
      <c r="G83" s="18" t="s">
        <v>28</v>
      </c>
      <c r="H83" s="19">
        <v>45713042</v>
      </c>
      <c r="I83" s="7" t="s">
        <v>723</v>
      </c>
      <c r="J83" s="5" t="s">
        <v>25</v>
      </c>
      <c r="K83" s="27">
        <v>1165.61</v>
      </c>
      <c r="L83" s="8">
        <v>41446</v>
      </c>
      <c r="M83" s="18" t="s">
        <v>27</v>
      </c>
      <c r="N83" s="18" t="s">
        <v>28</v>
      </c>
      <c r="O83" s="19">
        <v>45713042</v>
      </c>
      <c r="P83" s="10" t="s">
        <v>450</v>
      </c>
      <c r="Q83" s="10" t="s">
        <v>32</v>
      </c>
    </row>
    <row r="84" spans="1:17" ht="22.5">
      <c r="A84" s="16">
        <v>2013061081</v>
      </c>
      <c r="B84" s="5" t="s">
        <v>25</v>
      </c>
      <c r="C84" s="27">
        <v>73.11</v>
      </c>
      <c r="D84" s="7" t="s">
        <v>448</v>
      </c>
      <c r="E84" s="8">
        <v>41451</v>
      </c>
      <c r="F84" s="18" t="s">
        <v>27</v>
      </c>
      <c r="G84" s="18" t="s">
        <v>28</v>
      </c>
      <c r="H84" s="19">
        <v>45713042</v>
      </c>
      <c r="I84" s="7" t="s">
        <v>724</v>
      </c>
      <c r="J84" s="5" t="s">
        <v>25</v>
      </c>
      <c r="K84" s="27">
        <v>73.11</v>
      </c>
      <c r="L84" s="8">
        <v>41446</v>
      </c>
      <c r="M84" s="18" t="s">
        <v>27</v>
      </c>
      <c r="N84" s="18" t="s">
        <v>28</v>
      </c>
      <c r="O84" s="19">
        <v>45713042</v>
      </c>
      <c r="P84" s="10" t="s">
        <v>450</v>
      </c>
      <c r="Q84" s="10" t="s">
        <v>32</v>
      </c>
    </row>
    <row r="85" spans="1:17" ht="12.75">
      <c r="A85" s="16">
        <v>2013061082</v>
      </c>
      <c r="B85" s="5" t="s">
        <v>146</v>
      </c>
      <c r="C85" s="27">
        <v>271.34</v>
      </c>
      <c r="D85" s="7" t="s">
        <v>147</v>
      </c>
      <c r="E85" s="8">
        <v>41448</v>
      </c>
      <c r="F85" s="18" t="s">
        <v>593</v>
      </c>
      <c r="G85" s="18" t="s">
        <v>264</v>
      </c>
      <c r="H85" s="19">
        <v>35697270</v>
      </c>
      <c r="I85" s="7"/>
      <c r="J85" s="5"/>
      <c r="K85" s="27"/>
      <c r="L85" s="8"/>
      <c r="M85" s="18"/>
      <c r="N85" s="18"/>
      <c r="O85" s="19"/>
      <c r="P85" s="10"/>
      <c r="Q85" s="10"/>
    </row>
    <row r="86" spans="1:17" ht="12.75">
      <c r="A86" s="16">
        <v>2013061083</v>
      </c>
      <c r="B86" s="5" t="s">
        <v>727</v>
      </c>
      <c r="C86" s="27">
        <v>41.75</v>
      </c>
      <c r="D86" s="7"/>
      <c r="E86" s="8">
        <v>41451</v>
      </c>
      <c r="F86" s="30" t="s">
        <v>510</v>
      </c>
      <c r="G86" s="30" t="s">
        <v>511</v>
      </c>
      <c r="H86" s="31">
        <v>35908718</v>
      </c>
      <c r="I86" s="7"/>
      <c r="J86" s="5"/>
      <c r="K86" s="27"/>
      <c r="L86" s="8"/>
      <c r="M86" s="18"/>
      <c r="N86" s="18"/>
      <c r="O86" s="19"/>
      <c r="P86" s="10"/>
      <c r="Q86" s="10"/>
    </row>
    <row r="87" spans="1:17" ht="22.5">
      <c r="A87" s="16">
        <v>2013061084</v>
      </c>
      <c r="B87" s="5" t="s">
        <v>728</v>
      </c>
      <c r="C87" s="27">
        <v>347.4</v>
      </c>
      <c r="D87" s="7"/>
      <c r="E87" s="8">
        <v>41452</v>
      </c>
      <c r="F87" s="18" t="s">
        <v>729</v>
      </c>
      <c r="G87" s="18" t="s">
        <v>730</v>
      </c>
      <c r="H87" s="19">
        <v>35128925</v>
      </c>
      <c r="I87" s="7" t="s">
        <v>731</v>
      </c>
      <c r="J87" s="5" t="s">
        <v>728</v>
      </c>
      <c r="K87" s="27">
        <v>347.4</v>
      </c>
      <c r="L87" s="8">
        <v>41451</v>
      </c>
      <c r="M87" s="18" t="s">
        <v>729</v>
      </c>
      <c r="N87" s="18" t="s">
        <v>730</v>
      </c>
      <c r="O87" s="19">
        <v>35128925</v>
      </c>
      <c r="P87" s="10" t="s">
        <v>192</v>
      </c>
      <c r="Q87" s="10" t="s">
        <v>193</v>
      </c>
    </row>
    <row r="88" spans="1:17" ht="56.25">
      <c r="A88" s="16">
        <v>2013061085</v>
      </c>
      <c r="B88" s="5" t="s">
        <v>69</v>
      </c>
      <c r="C88" s="27">
        <v>9</v>
      </c>
      <c r="D88" s="7"/>
      <c r="E88" s="8">
        <v>41452</v>
      </c>
      <c r="F88" s="18" t="s">
        <v>732</v>
      </c>
      <c r="G88" s="18" t="s">
        <v>733</v>
      </c>
      <c r="H88" s="19">
        <v>37999991</v>
      </c>
      <c r="I88" s="7"/>
      <c r="J88" s="5" t="s">
        <v>69</v>
      </c>
      <c r="K88" s="27">
        <v>9</v>
      </c>
      <c r="L88" s="8">
        <v>41436</v>
      </c>
      <c r="M88" s="18" t="s">
        <v>732</v>
      </c>
      <c r="N88" s="18" t="s">
        <v>733</v>
      </c>
      <c r="O88" s="19">
        <v>37999991</v>
      </c>
      <c r="P88" s="10" t="s">
        <v>450</v>
      </c>
      <c r="Q88" s="10" t="s">
        <v>32</v>
      </c>
    </row>
    <row r="89" spans="1:17" ht="22.5">
      <c r="A89" s="16">
        <v>2013061086</v>
      </c>
      <c r="B89" s="5" t="s">
        <v>734</v>
      </c>
      <c r="C89" s="27">
        <v>13.67</v>
      </c>
      <c r="D89" s="7"/>
      <c r="E89" s="8">
        <v>41452</v>
      </c>
      <c r="F89" s="18" t="s">
        <v>735</v>
      </c>
      <c r="G89" s="8" t="s">
        <v>736</v>
      </c>
      <c r="H89" s="19">
        <v>36631124</v>
      </c>
      <c r="I89" s="7"/>
      <c r="J89" s="5" t="s">
        <v>734</v>
      </c>
      <c r="K89" s="27">
        <v>13.67</v>
      </c>
      <c r="L89" s="8">
        <v>41422</v>
      </c>
      <c r="M89" s="18" t="s">
        <v>735</v>
      </c>
      <c r="N89" s="8" t="s">
        <v>736</v>
      </c>
      <c r="O89" s="19">
        <v>36631124</v>
      </c>
      <c r="P89" s="10" t="s">
        <v>450</v>
      </c>
      <c r="Q89" s="10" t="s">
        <v>32</v>
      </c>
    </row>
    <row r="90" spans="1:17" ht="22.5">
      <c r="A90" s="16">
        <v>2013061087</v>
      </c>
      <c r="B90" s="5" t="s">
        <v>18</v>
      </c>
      <c r="C90" s="26">
        <v>250.78</v>
      </c>
      <c r="D90" s="7" t="s">
        <v>292</v>
      </c>
      <c r="E90" s="8">
        <v>41453</v>
      </c>
      <c r="F90" s="18" t="s">
        <v>50</v>
      </c>
      <c r="G90" s="18" t="s">
        <v>51</v>
      </c>
      <c r="H90" s="19">
        <v>36019213</v>
      </c>
      <c r="I90" s="7" t="s">
        <v>737</v>
      </c>
      <c r="J90" s="5" t="s">
        <v>18</v>
      </c>
      <c r="K90" s="26">
        <v>250.78</v>
      </c>
      <c r="L90" s="8">
        <v>41450</v>
      </c>
      <c r="M90" s="18" t="s">
        <v>50</v>
      </c>
      <c r="N90" s="18" t="s">
        <v>51</v>
      </c>
      <c r="O90" s="19">
        <v>36019213</v>
      </c>
      <c r="P90" s="10" t="s">
        <v>450</v>
      </c>
      <c r="Q90" s="10" t="s">
        <v>32</v>
      </c>
    </row>
    <row r="91" spans="1:17" ht="22.5">
      <c r="A91" s="16">
        <v>2013061088</v>
      </c>
      <c r="B91" s="5" t="s">
        <v>18</v>
      </c>
      <c r="C91" s="27">
        <v>454.19</v>
      </c>
      <c r="D91" s="7" t="s">
        <v>292</v>
      </c>
      <c r="E91" s="8">
        <v>41453</v>
      </c>
      <c r="F91" s="18" t="s">
        <v>50</v>
      </c>
      <c r="G91" s="18" t="s">
        <v>51</v>
      </c>
      <c r="H91" s="19">
        <v>36019213</v>
      </c>
      <c r="I91" s="7" t="s">
        <v>737</v>
      </c>
      <c r="J91" s="5" t="s">
        <v>18</v>
      </c>
      <c r="K91" s="27">
        <v>454.19</v>
      </c>
      <c r="L91" s="8">
        <v>41450</v>
      </c>
      <c r="M91" s="18" t="s">
        <v>50</v>
      </c>
      <c r="N91" s="18" t="s">
        <v>51</v>
      </c>
      <c r="O91" s="19">
        <v>36019213</v>
      </c>
      <c r="P91" s="10" t="s">
        <v>450</v>
      </c>
      <c r="Q91" s="10" t="s">
        <v>32</v>
      </c>
    </row>
    <row r="92" spans="1:17" ht="33.75">
      <c r="A92" s="16">
        <v>2013061089</v>
      </c>
      <c r="B92" s="5" t="s">
        <v>18</v>
      </c>
      <c r="C92" s="27">
        <v>1379.53</v>
      </c>
      <c r="D92" s="7" t="s">
        <v>263</v>
      </c>
      <c r="E92" s="8">
        <v>41452</v>
      </c>
      <c r="F92" s="21" t="s">
        <v>20</v>
      </c>
      <c r="G92" s="5" t="s">
        <v>21</v>
      </c>
      <c r="H92" s="9">
        <v>45952672</v>
      </c>
      <c r="I92" s="7"/>
      <c r="J92" s="5" t="s">
        <v>18</v>
      </c>
      <c r="K92" s="27">
        <v>1379.53</v>
      </c>
      <c r="L92" s="8">
        <v>41449</v>
      </c>
      <c r="M92" s="21" t="s">
        <v>20</v>
      </c>
      <c r="N92" s="5" t="s">
        <v>21</v>
      </c>
      <c r="O92" s="9">
        <v>45952672</v>
      </c>
      <c r="P92" s="10" t="s">
        <v>450</v>
      </c>
      <c r="Q92" s="10" t="s">
        <v>32</v>
      </c>
    </row>
    <row r="93" spans="1:17" ht="12.75">
      <c r="A93" s="16">
        <v>2013061090</v>
      </c>
      <c r="B93" s="5" t="s">
        <v>738</v>
      </c>
      <c r="C93" s="27">
        <v>17.35</v>
      </c>
      <c r="D93" s="7"/>
      <c r="E93" s="8">
        <v>41445</v>
      </c>
      <c r="F93" s="21" t="s">
        <v>739</v>
      </c>
      <c r="G93" s="5" t="s">
        <v>740</v>
      </c>
      <c r="H93" s="9">
        <v>35934590</v>
      </c>
      <c r="I93" s="7"/>
      <c r="J93" s="5"/>
      <c r="K93" s="27"/>
      <c r="L93" s="8"/>
      <c r="M93" s="21"/>
      <c r="N93" s="5"/>
      <c r="O93" s="9"/>
      <c r="P93" s="10"/>
      <c r="Q93" s="10"/>
    </row>
    <row r="94" spans="1:17" ht="12.75">
      <c r="A94" s="16">
        <v>2013061091</v>
      </c>
      <c r="B94" s="5" t="s">
        <v>160</v>
      </c>
      <c r="C94" s="27">
        <v>72.82</v>
      </c>
      <c r="D94" s="7" t="s">
        <v>161</v>
      </c>
      <c r="E94" s="8">
        <v>41452</v>
      </c>
      <c r="F94" s="18" t="s">
        <v>741</v>
      </c>
      <c r="G94" s="18" t="s">
        <v>163</v>
      </c>
      <c r="H94" s="19">
        <v>31692656</v>
      </c>
      <c r="I94" s="7"/>
      <c r="J94" s="5"/>
      <c r="K94" s="27"/>
      <c r="L94" s="8"/>
      <c r="M94" s="18"/>
      <c r="N94" s="18"/>
      <c r="O94" s="19"/>
      <c r="P94" s="10"/>
      <c r="Q94" s="10"/>
    </row>
    <row r="95" spans="1:17" ht="22.5">
      <c r="A95" s="16">
        <v>2013061092</v>
      </c>
      <c r="B95" s="5" t="s">
        <v>18</v>
      </c>
      <c r="C95" s="27">
        <v>350.1</v>
      </c>
      <c r="D95" s="7"/>
      <c r="E95" s="8">
        <v>41453</v>
      </c>
      <c r="F95" s="18" t="s">
        <v>73</v>
      </c>
      <c r="G95" s="18" t="s">
        <v>406</v>
      </c>
      <c r="H95" s="19">
        <v>34144579</v>
      </c>
      <c r="I95" s="7" t="s">
        <v>742</v>
      </c>
      <c r="J95" s="5" t="s">
        <v>18</v>
      </c>
      <c r="K95" s="27">
        <v>350.1</v>
      </c>
      <c r="L95" s="8">
        <v>41445</v>
      </c>
      <c r="M95" s="18" t="s">
        <v>73</v>
      </c>
      <c r="N95" s="18" t="s">
        <v>406</v>
      </c>
      <c r="O95" s="19">
        <v>34144579</v>
      </c>
      <c r="P95" s="9" t="s">
        <v>255</v>
      </c>
      <c r="Q95" s="10" t="s">
        <v>182</v>
      </c>
    </row>
    <row r="96" spans="1:17" ht="22.5">
      <c r="A96" s="16">
        <v>2013061093</v>
      </c>
      <c r="B96" s="5" t="s">
        <v>203</v>
      </c>
      <c r="C96" s="27">
        <v>4035.32</v>
      </c>
      <c r="D96" s="7" t="s">
        <v>204</v>
      </c>
      <c r="E96" s="8">
        <v>41455</v>
      </c>
      <c r="F96" s="30" t="s">
        <v>437</v>
      </c>
      <c r="G96" s="30" t="s">
        <v>438</v>
      </c>
      <c r="H96" s="31">
        <v>36570460</v>
      </c>
      <c r="I96" s="7"/>
      <c r="J96" s="5"/>
      <c r="K96" s="27"/>
      <c r="L96" s="8"/>
      <c r="M96" s="21"/>
      <c r="N96" s="5"/>
      <c r="O96" s="9"/>
      <c r="P96" s="10"/>
      <c r="Q96" s="10"/>
    </row>
    <row r="97" spans="1:17" ht="12.75">
      <c r="A97" s="16">
        <v>2013061094</v>
      </c>
      <c r="B97" s="5" t="s">
        <v>211</v>
      </c>
      <c r="C97" s="27">
        <v>7374.74</v>
      </c>
      <c r="D97" s="7" t="s">
        <v>743</v>
      </c>
      <c r="E97" s="8">
        <v>41455</v>
      </c>
      <c r="F97" s="21" t="s">
        <v>52</v>
      </c>
      <c r="G97" s="5" t="s">
        <v>53</v>
      </c>
      <c r="H97" s="9">
        <v>35815256</v>
      </c>
      <c r="I97" s="7"/>
      <c r="J97" s="5"/>
      <c r="K97" s="27"/>
      <c r="L97" s="8"/>
      <c r="M97" s="23"/>
      <c r="N97" s="18"/>
      <c r="O97" s="19"/>
      <c r="P97" s="10"/>
      <c r="Q97" s="10"/>
    </row>
    <row r="98" spans="1:17" ht="12.75">
      <c r="A98" s="16">
        <v>2013061095</v>
      </c>
      <c r="B98" s="5" t="s">
        <v>117</v>
      </c>
      <c r="C98" s="27">
        <v>99.91</v>
      </c>
      <c r="D98" s="7" t="s">
        <v>118</v>
      </c>
      <c r="E98" s="8">
        <v>41455</v>
      </c>
      <c r="F98" s="18" t="s">
        <v>119</v>
      </c>
      <c r="G98" s="18" t="s">
        <v>120</v>
      </c>
      <c r="H98" s="19">
        <v>31322832</v>
      </c>
      <c r="I98" s="7"/>
      <c r="J98" s="5"/>
      <c r="K98" s="27"/>
      <c r="L98" s="8"/>
      <c r="M98" s="23"/>
      <c r="N98" s="18"/>
      <c r="O98" s="19"/>
      <c r="P98" s="10"/>
      <c r="Q98" s="10"/>
    </row>
    <row r="99" spans="1:17" ht="12.75">
      <c r="A99" s="16">
        <v>2013061096</v>
      </c>
      <c r="B99" s="5" t="s">
        <v>168</v>
      </c>
      <c r="C99" s="27">
        <v>99.72</v>
      </c>
      <c r="D99" s="7" t="s">
        <v>169</v>
      </c>
      <c r="E99" s="8">
        <v>41455</v>
      </c>
      <c r="F99" s="18" t="s">
        <v>436</v>
      </c>
      <c r="G99" s="18" t="s">
        <v>248</v>
      </c>
      <c r="H99" s="19">
        <v>35763469</v>
      </c>
      <c r="I99" s="7"/>
      <c r="J99" s="5"/>
      <c r="K99" s="27"/>
      <c r="L99" s="8"/>
      <c r="M99" s="23"/>
      <c r="N99" s="18"/>
      <c r="O99" s="19"/>
      <c r="P99" s="10"/>
      <c r="Q99" s="10"/>
    </row>
    <row r="100" spans="1:17" ht="12.75">
      <c r="A100" s="16">
        <v>2013061097</v>
      </c>
      <c r="B100" s="5" t="s">
        <v>720</v>
      </c>
      <c r="C100" s="27">
        <v>17.6</v>
      </c>
      <c r="D100" s="7"/>
      <c r="E100" s="8">
        <v>41453</v>
      </c>
      <c r="F100" s="18" t="s">
        <v>414</v>
      </c>
      <c r="G100" s="30" t="s">
        <v>415</v>
      </c>
      <c r="H100" s="31">
        <v>35708956</v>
      </c>
      <c r="I100" s="7"/>
      <c r="J100" s="5"/>
      <c r="K100" s="27"/>
      <c r="L100" s="8"/>
      <c r="M100" s="23"/>
      <c r="N100" s="18"/>
      <c r="O100" s="19"/>
      <c r="P100" s="10"/>
      <c r="Q100" s="10"/>
    </row>
    <row r="101" spans="1:17" ht="22.5">
      <c r="A101" s="16">
        <v>2013061098</v>
      </c>
      <c r="B101" s="5" t="s">
        <v>54</v>
      </c>
      <c r="C101" s="27">
        <v>420.32</v>
      </c>
      <c r="D101" s="7" t="s">
        <v>98</v>
      </c>
      <c r="E101" s="8">
        <v>41455</v>
      </c>
      <c r="F101" s="23" t="s">
        <v>368</v>
      </c>
      <c r="G101" s="18" t="s">
        <v>369</v>
      </c>
      <c r="H101" s="19">
        <v>36210021</v>
      </c>
      <c r="I101" s="7" t="s">
        <v>742</v>
      </c>
      <c r="J101" s="5" t="s">
        <v>54</v>
      </c>
      <c r="K101" s="27">
        <v>420.32</v>
      </c>
      <c r="L101" s="8">
        <v>41435</v>
      </c>
      <c r="M101" s="23" t="s">
        <v>368</v>
      </c>
      <c r="N101" s="18" t="s">
        <v>369</v>
      </c>
      <c r="O101" s="19">
        <v>36210021</v>
      </c>
      <c r="P101" s="10" t="s">
        <v>255</v>
      </c>
      <c r="Q101" s="10" t="s">
        <v>182</v>
      </c>
    </row>
    <row r="102" spans="1:17" ht="12.75">
      <c r="A102" s="16">
        <v>2013061099</v>
      </c>
      <c r="B102" s="5" t="s">
        <v>433</v>
      </c>
      <c r="C102" s="27">
        <v>35.11</v>
      </c>
      <c r="D102" s="7" t="s">
        <v>252</v>
      </c>
      <c r="E102" s="8">
        <v>41455</v>
      </c>
      <c r="F102" s="18" t="s">
        <v>434</v>
      </c>
      <c r="G102" s="18" t="s">
        <v>435</v>
      </c>
      <c r="H102" s="19">
        <v>685852</v>
      </c>
      <c r="I102" s="7"/>
      <c r="J102" s="5"/>
      <c r="K102" s="27"/>
      <c r="L102" s="8"/>
      <c r="M102" s="21"/>
      <c r="N102" s="5"/>
      <c r="O102" s="9"/>
      <c r="P102" s="10"/>
      <c r="Q102" s="10"/>
    </row>
    <row r="103" spans="1:17" ht="12.75">
      <c r="A103" s="16">
        <v>2013061100</v>
      </c>
      <c r="B103" s="5" t="s">
        <v>168</v>
      </c>
      <c r="C103" s="27">
        <v>309.72</v>
      </c>
      <c r="D103" s="7" t="s">
        <v>169</v>
      </c>
      <c r="E103" s="8">
        <v>41455</v>
      </c>
      <c r="F103" s="18" t="s">
        <v>436</v>
      </c>
      <c r="G103" s="18" t="s">
        <v>248</v>
      </c>
      <c r="H103" s="19">
        <v>35763469</v>
      </c>
      <c r="I103" s="7"/>
      <c r="J103" s="5"/>
      <c r="K103" s="27"/>
      <c r="L103" s="8"/>
      <c r="M103" s="5"/>
      <c r="N103" s="5"/>
      <c r="O103" s="9"/>
      <c r="P103" s="10"/>
      <c r="Q103" s="10"/>
    </row>
    <row r="104" spans="1:17" ht="22.5">
      <c r="A104" s="16">
        <v>2013061101</v>
      </c>
      <c r="B104" s="5" t="s">
        <v>210</v>
      </c>
      <c r="C104" s="27">
        <v>2995.09</v>
      </c>
      <c r="D104" s="7"/>
      <c r="E104" s="8">
        <v>41455</v>
      </c>
      <c r="F104" s="23" t="s">
        <v>353</v>
      </c>
      <c r="G104" s="18" t="s">
        <v>129</v>
      </c>
      <c r="H104" s="19">
        <v>36211222</v>
      </c>
      <c r="I104" s="7"/>
      <c r="J104" s="5"/>
      <c r="K104" s="27"/>
      <c r="L104" s="8"/>
      <c r="M104" s="21"/>
      <c r="N104" s="5"/>
      <c r="O104" s="9"/>
      <c r="P104" s="10"/>
      <c r="Q104" s="10"/>
    </row>
    <row r="105" spans="1:17" ht="33.75">
      <c r="A105" s="16">
        <v>2013061102</v>
      </c>
      <c r="B105" s="5" t="s">
        <v>744</v>
      </c>
      <c r="C105" s="27">
        <v>899.44</v>
      </c>
      <c r="D105" s="7"/>
      <c r="E105" s="8">
        <v>41455</v>
      </c>
      <c r="F105" s="23" t="s">
        <v>556</v>
      </c>
      <c r="G105" s="18" t="s">
        <v>555</v>
      </c>
      <c r="H105" s="19">
        <v>40731715</v>
      </c>
      <c r="I105" s="7" t="s">
        <v>745</v>
      </c>
      <c r="J105" s="5" t="s">
        <v>744</v>
      </c>
      <c r="K105" s="27">
        <v>899.44</v>
      </c>
      <c r="L105" s="8">
        <v>41428</v>
      </c>
      <c r="M105" s="23" t="s">
        <v>556</v>
      </c>
      <c r="N105" s="18" t="s">
        <v>555</v>
      </c>
      <c r="O105" s="19">
        <v>40731715</v>
      </c>
      <c r="P105" s="10" t="s">
        <v>255</v>
      </c>
      <c r="Q105" s="10" t="s">
        <v>182</v>
      </c>
    </row>
    <row r="106" spans="1:17" ht="12.75">
      <c r="A106" s="16">
        <v>2013061103</v>
      </c>
      <c r="B106" s="5" t="s">
        <v>176</v>
      </c>
      <c r="C106" s="27">
        <v>6.92</v>
      </c>
      <c r="D106" s="7" t="s">
        <v>177</v>
      </c>
      <c r="E106" s="8">
        <v>41455</v>
      </c>
      <c r="F106" s="21" t="s">
        <v>553</v>
      </c>
      <c r="G106" s="5" t="s">
        <v>746</v>
      </c>
      <c r="H106" s="9">
        <v>36597341</v>
      </c>
      <c r="I106" s="7"/>
      <c r="J106" s="5"/>
      <c r="K106" s="27"/>
      <c r="L106" s="8"/>
      <c r="M106" s="21"/>
      <c r="N106" s="5"/>
      <c r="O106" s="9"/>
      <c r="P106" s="10"/>
      <c r="Q106" s="10"/>
    </row>
    <row r="107" spans="1:17" ht="12.75">
      <c r="A107" s="16">
        <v>2013061104</v>
      </c>
      <c r="B107" s="5"/>
      <c r="C107" s="28"/>
      <c r="D107" s="7"/>
      <c r="E107" s="8"/>
      <c r="F107" s="5"/>
      <c r="G107" s="6"/>
      <c r="H107" s="9"/>
      <c r="I107" s="7"/>
      <c r="J107" s="5"/>
      <c r="K107" s="27"/>
      <c r="L107" s="8"/>
      <c r="M107" s="5"/>
      <c r="N107" s="6"/>
      <c r="O107" s="9"/>
      <c r="P107" s="10"/>
      <c r="Q107" s="10"/>
    </row>
    <row r="108" spans="1:17" ht="12.75">
      <c r="A108" s="16">
        <v>2013061105</v>
      </c>
      <c r="B108" s="5"/>
      <c r="C108" s="27"/>
      <c r="D108" s="7"/>
      <c r="E108" s="8"/>
      <c r="F108" s="21"/>
      <c r="G108" s="5"/>
      <c r="H108" s="9"/>
      <c r="I108" s="10"/>
      <c r="J108" s="5"/>
      <c r="K108" s="27"/>
      <c r="L108" s="8"/>
      <c r="M108" s="5"/>
      <c r="N108" s="5"/>
      <c r="O108" s="9"/>
      <c r="P108" s="10"/>
      <c r="Q108" s="10"/>
    </row>
    <row r="109" spans="1:17" ht="12.75">
      <c r="A109" s="16">
        <v>2013061106</v>
      </c>
      <c r="B109" s="5"/>
      <c r="C109" s="27"/>
      <c r="D109" s="7"/>
      <c r="E109" s="8"/>
      <c r="F109" s="18"/>
      <c r="G109" s="18"/>
      <c r="H109" s="19"/>
      <c r="I109" s="7"/>
      <c r="J109" s="13"/>
      <c r="K109" s="27"/>
      <c r="L109" s="8"/>
      <c r="M109" s="18"/>
      <c r="N109" s="18"/>
      <c r="O109" s="19"/>
      <c r="P109" s="10"/>
      <c r="Q109" s="10"/>
    </row>
    <row r="110" spans="1:17" ht="12.75">
      <c r="A110" s="16">
        <v>2013061107</v>
      </c>
      <c r="B110" s="5"/>
      <c r="C110" s="27"/>
      <c r="D110" s="7"/>
      <c r="E110" s="8"/>
      <c r="F110" s="18"/>
      <c r="G110" s="18"/>
      <c r="H110" s="19"/>
      <c r="I110" s="7"/>
      <c r="J110" s="13"/>
      <c r="K110" s="27"/>
      <c r="L110" s="8"/>
      <c r="M110" s="18"/>
      <c r="N110" s="18"/>
      <c r="O110" s="19"/>
      <c r="P110" s="10"/>
      <c r="Q110" s="10"/>
    </row>
    <row r="111" spans="1:17" ht="12.75">
      <c r="A111" s="16">
        <v>2013061108</v>
      </c>
      <c r="B111" s="5"/>
      <c r="C111" s="27"/>
      <c r="D111" s="7"/>
      <c r="E111" s="8"/>
      <c r="F111" s="18"/>
      <c r="G111" s="18"/>
      <c r="H111" s="19"/>
      <c r="I111" s="7"/>
      <c r="J111" s="13"/>
      <c r="K111" s="27"/>
      <c r="L111" s="8"/>
      <c r="M111" s="18"/>
      <c r="N111" s="18"/>
      <c r="O111" s="19"/>
      <c r="P111" s="10"/>
      <c r="Q111" s="10"/>
    </row>
    <row r="112" spans="1:17" ht="12.75">
      <c r="A112" s="16">
        <v>2013061109</v>
      </c>
      <c r="B112" s="5"/>
      <c r="C112" s="27"/>
      <c r="D112" s="7"/>
      <c r="E112" s="8"/>
      <c r="F112" s="18"/>
      <c r="G112" s="18"/>
      <c r="H112" s="19"/>
      <c r="I112" s="7"/>
      <c r="J112" s="13"/>
      <c r="K112" s="27"/>
      <c r="L112" s="8"/>
      <c r="M112" s="18"/>
      <c r="N112" s="18"/>
      <c r="O112" s="19"/>
      <c r="P112" s="10"/>
      <c r="Q112" s="10"/>
    </row>
    <row r="113" spans="1:17" ht="12.75">
      <c r="A113" s="16">
        <v>2013061110</v>
      </c>
      <c r="B113" s="5"/>
      <c r="C113" s="27"/>
      <c r="D113" s="7"/>
      <c r="E113" s="8"/>
      <c r="F113" s="21"/>
      <c r="G113" s="5"/>
      <c r="H113" s="9"/>
      <c r="I113" s="7"/>
      <c r="J113" s="5"/>
      <c r="K113" s="27"/>
      <c r="L113" s="8"/>
      <c r="M113" s="21"/>
      <c r="N113" s="5"/>
      <c r="O113" s="9"/>
      <c r="P113" s="9"/>
      <c r="Q113" s="10"/>
    </row>
    <row r="114" spans="1:17" ht="12.75">
      <c r="A114" s="16">
        <v>2013061111</v>
      </c>
      <c r="B114" s="5"/>
      <c r="C114" s="27"/>
      <c r="D114" s="7"/>
      <c r="E114" s="8"/>
      <c r="F114" s="21"/>
      <c r="G114" s="5"/>
      <c r="H114" s="9"/>
      <c r="I114" s="7"/>
      <c r="J114" s="5"/>
      <c r="K114" s="27"/>
      <c r="L114" s="8"/>
      <c r="M114" s="21"/>
      <c r="N114" s="5"/>
      <c r="O114" s="9"/>
      <c r="P114" s="10"/>
      <c r="Q114" s="10"/>
    </row>
    <row r="115" spans="1:17" ht="12.75">
      <c r="A115" s="16">
        <v>2013061112</v>
      </c>
      <c r="B115" s="5"/>
      <c r="C115" s="27"/>
      <c r="D115" s="7"/>
      <c r="E115" s="8"/>
      <c r="F115" s="21"/>
      <c r="G115" s="5"/>
      <c r="H115" s="9"/>
      <c r="I115" s="7"/>
      <c r="J115" s="5"/>
      <c r="K115" s="27"/>
      <c r="L115" s="8"/>
      <c r="M115" s="21"/>
      <c r="N115" s="5"/>
      <c r="O115" s="9"/>
      <c r="P115" s="10"/>
      <c r="Q115" s="10"/>
    </row>
    <row r="116" spans="1:17" ht="12.75">
      <c r="A116" s="16">
        <v>2013061113</v>
      </c>
      <c r="B116" s="5"/>
      <c r="C116" s="28"/>
      <c r="D116" s="7"/>
      <c r="E116" s="8"/>
      <c r="F116" s="21"/>
      <c r="G116" s="5"/>
      <c r="H116" s="9"/>
      <c r="I116" s="7"/>
      <c r="J116" s="5"/>
      <c r="K116" s="27"/>
      <c r="L116" s="8"/>
      <c r="M116" s="5"/>
      <c r="N116" s="5"/>
      <c r="O116" s="9"/>
      <c r="P116" s="10"/>
      <c r="Q116" s="10"/>
    </row>
    <row r="117" spans="1:17" ht="12.75">
      <c r="A117" s="16">
        <v>2013061114</v>
      </c>
      <c r="B117" s="5"/>
      <c r="C117" s="27"/>
      <c r="D117" s="7"/>
      <c r="E117" s="8"/>
      <c r="F117" s="21"/>
      <c r="G117" s="5"/>
      <c r="H117" s="9"/>
      <c r="I117" s="7"/>
      <c r="J117" s="13"/>
      <c r="K117" s="27"/>
      <c r="L117" s="8"/>
      <c r="M117" s="5"/>
      <c r="N117" s="5"/>
      <c r="O117" s="9"/>
      <c r="P117" s="10"/>
      <c r="Q117" s="10"/>
    </row>
    <row r="118" spans="1:17" ht="12.75">
      <c r="A118" s="16">
        <v>2013061115</v>
      </c>
      <c r="B118" s="5"/>
      <c r="C118" s="27"/>
      <c r="D118" s="7"/>
      <c r="E118" s="8"/>
      <c r="F118" s="21"/>
      <c r="G118" s="5"/>
      <c r="H118" s="9"/>
      <c r="I118" s="7"/>
      <c r="J118" s="5"/>
      <c r="K118" s="27"/>
      <c r="L118" s="8"/>
      <c r="M118" s="5"/>
      <c r="N118" s="5"/>
      <c r="O118" s="9"/>
      <c r="P118" s="10"/>
      <c r="Q118" s="10"/>
    </row>
    <row r="119" spans="1:17" ht="12.75">
      <c r="A119" s="16">
        <v>2013061116</v>
      </c>
      <c r="B119" s="5"/>
      <c r="C119" s="27"/>
      <c r="D119" s="7"/>
      <c r="E119" s="8"/>
      <c r="F119" s="21"/>
      <c r="G119" s="5"/>
      <c r="H119" s="9"/>
      <c r="I119" s="7"/>
      <c r="J119" s="5"/>
      <c r="K119" s="27"/>
      <c r="L119" s="8"/>
      <c r="M119" s="5"/>
      <c r="N119" s="5"/>
      <c r="O119" s="9"/>
      <c r="P119" s="10"/>
      <c r="Q119" s="10"/>
    </row>
    <row r="120" spans="1:17" ht="12.75">
      <c r="A120" s="16">
        <v>2013061117</v>
      </c>
      <c r="B120" s="5"/>
      <c r="C120" s="27"/>
      <c r="D120" s="7"/>
      <c r="E120" s="8"/>
      <c r="F120" s="21"/>
      <c r="G120" s="5"/>
      <c r="H120" s="9"/>
      <c r="I120" s="7"/>
      <c r="J120" s="5"/>
      <c r="K120" s="27"/>
      <c r="L120" s="8"/>
      <c r="M120" s="5"/>
      <c r="N120" s="5"/>
      <c r="O120" s="9"/>
      <c r="P120" s="10"/>
      <c r="Q120" s="10"/>
    </row>
    <row r="121" spans="1:17" ht="12.75">
      <c r="A121" s="16">
        <v>2013061118</v>
      </c>
      <c r="B121" s="5"/>
      <c r="C121" s="27"/>
      <c r="D121" s="7"/>
      <c r="E121" s="8"/>
      <c r="F121" s="21"/>
      <c r="G121" s="5"/>
      <c r="H121" s="9"/>
      <c r="I121" s="7"/>
      <c r="J121" s="5"/>
      <c r="K121" s="27"/>
      <c r="L121" s="8"/>
      <c r="M121" s="5"/>
      <c r="N121" s="5"/>
      <c r="O121" s="9"/>
      <c r="P121" s="10"/>
      <c r="Q121" s="10"/>
    </row>
    <row r="122" spans="1:17" ht="12.75">
      <c r="A122" s="16">
        <v>2013061119</v>
      </c>
      <c r="B122" s="5"/>
      <c r="C122" s="27"/>
      <c r="D122" s="7"/>
      <c r="E122" s="8"/>
      <c r="F122" s="21"/>
      <c r="G122" s="5"/>
      <c r="H122" s="9"/>
      <c r="I122" s="7"/>
      <c r="J122" s="5"/>
      <c r="K122" s="27"/>
      <c r="L122" s="8"/>
      <c r="M122" s="5"/>
      <c r="N122" s="5"/>
      <c r="O122" s="9"/>
      <c r="P122" s="10"/>
      <c r="Q122" s="10"/>
    </row>
    <row r="123" spans="1:17" ht="12.75">
      <c r="A123" s="16">
        <v>2013061120</v>
      </c>
      <c r="B123" s="5"/>
      <c r="C123" s="27"/>
      <c r="D123" s="7"/>
      <c r="E123" s="8"/>
      <c r="F123" s="21"/>
      <c r="G123" s="5"/>
      <c r="H123" s="9"/>
      <c r="I123" s="7"/>
      <c r="J123" s="5"/>
      <c r="K123" s="27"/>
      <c r="L123" s="8"/>
      <c r="M123" s="5"/>
      <c r="N123" s="5"/>
      <c r="O123" s="9"/>
      <c r="P123" s="10"/>
      <c r="Q123" s="1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1.00390625" style="0" bestFit="1" customWidth="1"/>
    <col min="2" max="2" width="23.7109375" style="0" bestFit="1" customWidth="1"/>
    <col min="3" max="3" width="19.28125" style="0" bestFit="1" customWidth="1"/>
    <col min="4" max="4" width="11.00390625" style="0" bestFit="1" customWidth="1"/>
    <col min="5" max="5" width="14.421875" style="0" bestFit="1" customWidth="1"/>
    <col min="8" max="8" width="8.7109375" style="0" bestFit="1" customWidth="1"/>
    <col min="9" max="9" width="14.57421875" style="0" bestFit="1" customWidth="1"/>
    <col min="10" max="10" width="36.140625" style="0" bestFit="1" customWidth="1"/>
    <col min="11" max="11" width="22.140625" style="0" bestFit="1" customWidth="1"/>
    <col min="12" max="12" width="16.00390625" style="0" bestFit="1" customWidth="1"/>
    <col min="15" max="15" width="7.8515625" style="0" bestFit="1" customWidth="1"/>
    <col min="17" max="17" width="8.8515625" style="0" bestFit="1" customWidth="1"/>
  </cols>
  <sheetData>
    <row r="1" spans="1:17" ht="12.75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12.75">
      <c r="A2" s="94" t="s">
        <v>5</v>
      </c>
      <c r="B2" s="93" t="s">
        <v>3</v>
      </c>
      <c r="C2" s="84" t="s">
        <v>4</v>
      </c>
      <c r="D2" s="93" t="s">
        <v>6</v>
      </c>
      <c r="E2" s="85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85" t="s">
        <v>16</v>
      </c>
      <c r="M2" s="80" t="s">
        <v>10</v>
      </c>
      <c r="N2" s="86"/>
      <c r="O2" s="87"/>
      <c r="P2" s="88" t="s">
        <v>11</v>
      </c>
      <c r="Q2" s="89"/>
    </row>
    <row r="3" spans="1:17" ht="22.5">
      <c r="A3" s="95"/>
      <c r="B3" s="93"/>
      <c r="C3" s="84"/>
      <c r="D3" s="93"/>
      <c r="E3" s="85"/>
      <c r="F3" s="20" t="s">
        <v>8</v>
      </c>
      <c r="G3" s="2" t="s">
        <v>9</v>
      </c>
      <c r="H3" s="2" t="s">
        <v>2</v>
      </c>
      <c r="I3" s="83"/>
      <c r="J3" s="83"/>
      <c r="K3" s="84"/>
      <c r="L3" s="85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56.25">
      <c r="A4" s="16">
        <v>2013071001</v>
      </c>
      <c r="B4" s="5" t="s">
        <v>684</v>
      </c>
      <c r="C4" s="27">
        <v>167.88</v>
      </c>
      <c r="D4" s="7"/>
      <c r="E4" s="8">
        <v>41456</v>
      </c>
      <c r="F4" s="21" t="s">
        <v>20</v>
      </c>
      <c r="G4" s="5" t="s">
        <v>21</v>
      </c>
      <c r="H4" s="9">
        <v>45952672</v>
      </c>
      <c r="I4" s="11" t="s">
        <v>820</v>
      </c>
      <c r="J4" s="5" t="s">
        <v>684</v>
      </c>
      <c r="K4" s="27">
        <v>167.88</v>
      </c>
      <c r="L4" s="8">
        <v>41456</v>
      </c>
      <c r="M4" s="21" t="s">
        <v>20</v>
      </c>
      <c r="N4" s="5" t="s">
        <v>21</v>
      </c>
      <c r="O4" s="9">
        <v>45952672</v>
      </c>
      <c r="P4" s="10" t="s">
        <v>192</v>
      </c>
      <c r="Q4" s="10" t="s">
        <v>193</v>
      </c>
    </row>
    <row r="5" spans="1:17" ht="45">
      <c r="A5" s="16">
        <f aca="true" t="shared" si="0" ref="A5:A36">SUM(A4+1)</f>
        <v>2013071002</v>
      </c>
      <c r="B5" s="5" t="s">
        <v>362</v>
      </c>
      <c r="C5" s="27">
        <v>60.11</v>
      </c>
      <c r="D5" s="7" t="s">
        <v>454</v>
      </c>
      <c r="E5" s="8">
        <v>41456</v>
      </c>
      <c r="F5" s="30" t="s">
        <v>455</v>
      </c>
      <c r="G5" s="30" t="s">
        <v>456</v>
      </c>
      <c r="H5" s="31">
        <v>585441</v>
      </c>
      <c r="I5" s="5"/>
      <c r="J5" s="5"/>
      <c r="K5" s="26"/>
      <c r="L5" s="8"/>
      <c r="M5" s="21"/>
      <c r="N5" s="5"/>
      <c r="O5" s="9"/>
      <c r="P5" s="10"/>
      <c r="Q5" s="10"/>
    </row>
    <row r="6" spans="1:17" ht="56.25">
      <c r="A6" s="16">
        <f t="shared" si="0"/>
        <v>2013071003</v>
      </c>
      <c r="B6" s="5" t="s">
        <v>25</v>
      </c>
      <c r="C6" s="27">
        <v>164.72</v>
      </c>
      <c r="D6" s="7" t="s">
        <v>448</v>
      </c>
      <c r="E6" s="8">
        <v>41457</v>
      </c>
      <c r="F6" s="30" t="s">
        <v>27</v>
      </c>
      <c r="G6" s="30" t="s">
        <v>28</v>
      </c>
      <c r="H6" s="31">
        <v>45713036</v>
      </c>
      <c r="I6" s="7" t="s">
        <v>822</v>
      </c>
      <c r="J6" s="5" t="s">
        <v>25</v>
      </c>
      <c r="K6" s="27">
        <v>164.72</v>
      </c>
      <c r="L6" s="8">
        <v>41453</v>
      </c>
      <c r="M6" s="30" t="s">
        <v>27</v>
      </c>
      <c r="N6" s="30" t="s">
        <v>28</v>
      </c>
      <c r="O6" s="31">
        <v>45713036</v>
      </c>
      <c r="P6" s="10" t="s">
        <v>450</v>
      </c>
      <c r="Q6" s="10" t="s">
        <v>32</v>
      </c>
    </row>
    <row r="7" spans="1:17" ht="56.25">
      <c r="A7" s="16">
        <f t="shared" si="0"/>
        <v>2013071004</v>
      </c>
      <c r="B7" s="5" t="s">
        <v>25</v>
      </c>
      <c r="C7" s="27">
        <v>488.1</v>
      </c>
      <c r="D7" s="7" t="s">
        <v>448</v>
      </c>
      <c r="E7" s="8">
        <v>41457</v>
      </c>
      <c r="F7" s="30" t="s">
        <v>27</v>
      </c>
      <c r="G7" s="30" t="s">
        <v>28</v>
      </c>
      <c r="H7" s="31">
        <v>45713036</v>
      </c>
      <c r="I7" s="7" t="s">
        <v>821</v>
      </c>
      <c r="J7" s="5" t="s">
        <v>25</v>
      </c>
      <c r="K7" s="27">
        <v>488.1</v>
      </c>
      <c r="L7" s="8">
        <v>41451</v>
      </c>
      <c r="M7" s="30" t="s">
        <v>27</v>
      </c>
      <c r="N7" s="30" t="s">
        <v>28</v>
      </c>
      <c r="O7" s="31">
        <v>45713036</v>
      </c>
      <c r="P7" s="10" t="s">
        <v>450</v>
      </c>
      <c r="Q7" s="10" t="s">
        <v>32</v>
      </c>
    </row>
    <row r="8" spans="1:17" ht="33.75">
      <c r="A8" s="16">
        <f t="shared" si="0"/>
        <v>2013071005</v>
      </c>
      <c r="B8" s="5" t="s">
        <v>297</v>
      </c>
      <c r="C8" s="27">
        <v>136.8</v>
      </c>
      <c r="D8" s="7"/>
      <c r="E8" s="8">
        <v>41458</v>
      </c>
      <c r="F8" s="21" t="s">
        <v>296</v>
      </c>
      <c r="G8" s="5" t="s">
        <v>103</v>
      </c>
      <c r="H8" s="9">
        <v>17081173</v>
      </c>
      <c r="I8" s="8" t="s">
        <v>820</v>
      </c>
      <c r="J8" s="5" t="s">
        <v>297</v>
      </c>
      <c r="K8" s="27">
        <v>136.8</v>
      </c>
      <c r="L8" s="8">
        <v>41456</v>
      </c>
      <c r="M8" s="21" t="s">
        <v>296</v>
      </c>
      <c r="N8" s="5" t="s">
        <v>103</v>
      </c>
      <c r="O8" s="9">
        <v>17081173</v>
      </c>
      <c r="P8" s="10" t="s">
        <v>192</v>
      </c>
      <c r="Q8" s="10" t="s">
        <v>193</v>
      </c>
    </row>
    <row r="9" spans="1:17" ht="56.25">
      <c r="A9" s="16">
        <f t="shared" si="0"/>
        <v>2013071006</v>
      </c>
      <c r="B9" s="5" t="s">
        <v>818</v>
      </c>
      <c r="C9" s="27">
        <v>27.67</v>
      </c>
      <c r="D9" s="7" t="s">
        <v>263</v>
      </c>
      <c r="E9" s="8">
        <v>41458</v>
      </c>
      <c r="F9" s="21" t="s">
        <v>20</v>
      </c>
      <c r="G9" s="5" t="s">
        <v>21</v>
      </c>
      <c r="H9" s="9">
        <v>45952672</v>
      </c>
      <c r="I9" s="7" t="s">
        <v>819</v>
      </c>
      <c r="J9" s="5" t="s">
        <v>818</v>
      </c>
      <c r="K9" s="27">
        <v>27.67</v>
      </c>
      <c r="L9" s="8">
        <v>41457</v>
      </c>
      <c r="M9" s="21" t="s">
        <v>20</v>
      </c>
      <c r="N9" s="5" t="s">
        <v>21</v>
      </c>
      <c r="O9" s="9">
        <v>45952672</v>
      </c>
      <c r="P9" s="10" t="s">
        <v>192</v>
      </c>
      <c r="Q9" s="10" t="s">
        <v>193</v>
      </c>
    </row>
    <row r="10" spans="1:17" ht="33.75">
      <c r="A10" s="16">
        <f t="shared" si="0"/>
        <v>2013071007</v>
      </c>
      <c r="B10" s="5" t="s">
        <v>817</v>
      </c>
      <c r="C10" s="27">
        <v>700</v>
      </c>
      <c r="D10" s="7"/>
      <c r="E10" s="8">
        <v>41458</v>
      </c>
      <c r="F10" s="18" t="s">
        <v>816</v>
      </c>
      <c r="G10" s="18" t="s">
        <v>815</v>
      </c>
      <c r="H10" s="19">
        <v>35974133</v>
      </c>
      <c r="I10" s="8"/>
      <c r="J10" s="5" t="s">
        <v>817</v>
      </c>
      <c r="K10" s="27">
        <v>700</v>
      </c>
      <c r="L10" s="8">
        <v>41458</v>
      </c>
      <c r="M10" s="18" t="s">
        <v>816</v>
      </c>
      <c r="N10" s="18" t="s">
        <v>815</v>
      </c>
      <c r="O10" s="19">
        <v>35974133</v>
      </c>
      <c r="P10" s="10" t="s">
        <v>450</v>
      </c>
      <c r="Q10" s="10" t="s">
        <v>32</v>
      </c>
    </row>
    <row r="11" spans="1:17" ht="56.25">
      <c r="A11" s="16">
        <f t="shared" si="0"/>
        <v>2013071008</v>
      </c>
      <c r="B11" s="5" t="s">
        <v>25</v>
      </c>
      <c r="C11" s="27">
        <v>1560.46</v>
      </c>
      <c r="D11" s="7" t="s">
        <v>448</v>
      </c>
      <c r="E11" s="8">
        <v>41458</v>
      </c>
      <c r="F11" s="30" t="s">
        <v>27</v>
      </c>
      <c r="G11" s="30" t="s">
        <v>28</v>
      </c>
      <c r="H11" s="31">
        <v>45713036</v>
      </c>
      <c r="I11" s="7" t="s">
        <v>814</v>
      </c>
      <c r="J11" s="5" t="s">
        <v>25</v>
      </c>
      <c r="K11" s="27">
        <v>1560.46</v>
      </c>
      <c r="L11" s="8">
        <v>41452</v>
      </c>
      <c r="M11" s="30" t="s">
        <v>27</v>
      </c>
      <c r="N11" s="30" t="s">
        <v>28</v>
      </c>
      <c r="O11" s="31">
        <v>45713036</v>
      </c>
      <c r="P11" s="10" t="s">
        <v>450</v>
      </c>
      <c r="Q11" s="10" t="s">
        <v>32</v>
      </c>
    </row>
    <row r="12" spans="1:17" ht="56.25">
      <c r="A12" s="16">
        <f t="shared" si="0"/>
        <v>2013071009</v>
      </c>
      <c r="B12" s="5" t="s">
        <v>25</v>
      </c>
      <c r="C12" s="27">
        <v>863.24</v>
      </c>
      <c r="D12" s="7" t="s">
        <v>448</v>
      </c>
      <c r="E12" s="8">
        <v>41458</v>
      </c>
      <c r="F12" s="30" t="s">
        <v>27</v>
      </c>
      <c r="G12" s="30" t="s">
        <v>28</v>
      </c>
      <c r="H12" s="31">
        <v>45713036</v>
      </c>
      <c r="I12" s="7" t="s">
        <v>813</v>
      </c>
      <c r="J12" s="5" t="s">
        <v>25</v>
      </c>
      <c r="K12" s="27">
        <v>863.24</v>
      </c>
      <c r="L12" s="8">
        <v>41453</v>
      </c>
      <c r="M12" s="30" t="s">
        <v>27</v>
      </c>
      <c r="N12" s="30" t="s">
        <v>28</v>
      </c>
      <c r="O12" s="31">
        <v>45713036</v>
      </c>
      <c r="P12" s="10" t="s">
        <v>450</v>
      </c>
      <c r="Q12" s="10" t="s">
        <v>32</v>
      </c>
    </row>
    <row r="13" spans="1:17" ht="45">
      <c r="A13" s="16">
        <f t="shared" si="0"/>
        <v>2013071010</v>
      </c>
      <c r="B13" s="5" t="s">
        <v>101</v>
      </c>
      <c r="C13" s="27">
        <v>74.7</v>
      </c>
      <c r="D13" s="7"/>
      <c r="E13" s="8">
        <v>41463</v>
      </c>
      <c r="F13" s="18" t="s">
        <v>280</v>
      </c>
      <c r="G13" s="18" t="s">
        <v>279</v>
      </c>
      <c r="H13" s="19">
        <v>36468925</v>
      </c>
      <c r="I13" s="7"/>
      <c r="J13" s="5" t="s">
        <v>101</v>
      </c>
      <c r="K13" s="27">
        <v>74.7</v>
      </c>
      <c r="L13" s="8">
        <v>41463</v>
      </c>
      <c r="M13" s="18" t="s">
        <v>280</v>
      </c>
      <c r="N13" s="18" t="s">
        <v>279</v>
      </c>
      <c r="O13" s="19">
        <v>36468925</v>
      </c>
      <c r="P13" s="10" t="s">
        <v>761</v>
      </c>
      <c r="Q13" s="10" t="s">
        <v>760</v>
      </c>
    </row>
    <row r="14" spans="1:17" ht="56.25">
      <c r="A14" s="16">
        <f t="shared" si="0"/>
        <v>2013071011</v>
      </c>
      <c r="B14" s="5" t="s">
        <v>380</v>
      </c>
      <c r="C14" s="27">
        <v>621.06</v>
      </c>
      <c r="D14" s="7"/>
      <c r="E14" s="8">
        <v>41463</v>
      </c>
      <c r="F14" s="18" t="s">
        <v>130</v>
      </c>
      <c r="G14" s="18" t="s">
        <v>131</v>
      </c>
      <c r="H14" s="19">
        <v>36343129</v>
      </c>
      <c r="I14" s="7" t="s">
        <v>524</v>
      </c>
      <c r="J14" s="5" t="s">
        <v>380</v>
      </c>
      <c r="K14" s="27">
        <v>621.06</v>
      </c>
      <c r="L14" s="8">
        <v>41458</v>
      </c>
      <c r="M14" s="18" t="s">
        <v>130</v>
      </c>
      <c r="N14" s="18" t="s">
        <v>131</v>
      </c>
      <c r="O14" s="19">
        <v>36343129</v>
      </c>
      <c r="P14" s="10" t="s">
        <v>262</v>
      </c>
      <c r="Q14" s="10" t="s">
        <v>32</v>
      </c>
    </row>
    <row r="15" spans="1:17" ht="33.75">
      <c r="A15" s="16">
        <f t="shared" si="0"/>
        <v>2013071012</v>
      </c>
      <c r="B15" s="5" t="s">
        <v>738</v>
      </c>
      <c r="C15" s="27">
        <v>676.73</v>
      </c>
      <c r="D15" s="7"/>
      <c r="E15" s="8">
        <v>41464</v>
      </c>
      <c r="F15" s="23" t="s">
        <v>604</v>
      </c>
      <c r="G15" s="18" t="s">
        <v>603</v>
      </c>
      <c r="H15" s="19">
        <v>35934590</v>
      </c>
      <c r="I15" s="7"/>
      <c r="J15" s="5" t="s">
        <v>738</v>
      </c>
      <c r="K15" s="27">
        <v>676.73</v>
      </c>
      <c r="L15" s="8">
        <v>41455</v>
      </c>
      <c r="M15" s="23" t="s">
        <v>604</v>
      </c>
      <c r="N15" s="18" t="s">
        <v>603</v>
      </c>
      <c r="O15" s="19">
        <v>35934590</v>
      </c>
      <c r="P15" s="10" t="s">
        <v>602</v>
      </c>
      <c r="Q15" s="10" t="s">
        <v>601</v>
      </c>
    </row>
    <row r="16" spans="1:17" ht="56.25">
      <c r="A16" s="16">
        <f t="shared" si="0"/>
        <v>2013071013</v>
      </c>
      <c r="B16" s="5" t="s">
        <v>380</v>
      </c>
      <c r="C16" s="27">
        <v>298.22</v>
      </c>
      <c r="D16" s="7"/>
      <c r="E16" s="8">
        <v>41464</v>
      </c>
      <c r="F16" s="30" t="s">
        <v>122</v>
      </c>
      <c r="G16" s="30" t="s">
        <v>390</v>
      </c>
      <c r="H16" s="31">
        <v>36227901</v>
      </c>
      <c r="I16" s="7" t="s">
        <v>524</v>
      </c>
      <c r="J16" s="5" t="s">
        <v>380</v>
      </c>
      <c r="K16" s="27">
        <v>298.22</v>
      </c>
      <c r="L16" s="8">
        <v>41458</v>
      </c>
      <c r="M16" s="30" t="s">
        <v>122</v>
      </c>
      <c r="N16" s="30" t="s">
        <v>390</v>
      </c>
      <c r="O16" s="31">
        <v>36227901</v>
      </c>
      <c r="P16" s="10" t="s">
        <v>450</v>
      </c>
      <c r="Q16" s="10" t="s">
        <v>32</v>
      </c>
    </row>
    <row r="17" spans="1:17" ht="33.75">
      <c r="A17" s="16">
        <f t="shared" si="0"/>
        <v>2013071014</v>
      </c>
      <c r="B17" s="5" t="s">
        <v>598</v>
      </c>
      <c r="C17" s="27">
        <v>148.07</v>
      </c>
      <c r="D17" s="7" t="s">
        <v>252</v>
      </c>
      <c r="E17" s="8">
        <v>41465</v>
      </c>
      <c r="F17" s="23" t="s">
        <v>531</v>
      </c>
      <c r="G17" s="18" t="s">
        <v>532</v>
      </c>
      <c r="H17" s="19">
        <v>685851</v>
      </c>
      <c r="I17" s="7"/>
      <c r="J17" s="5"/>
      <c r="K17" s="27"/>
      <c r="L17" s="8"/>
      <c r="M17" s="18"/>
      <c r="N17" s="18"/>
      <c r="O17" s="19"/>
      <c r="P17" s="10"/>
      <c r="Q17" s="10"/>
    </row>
    <row r="18" spans="1:17" ht="33.75">
      <c r="A18" s="16">
        <f t="shared" si="0"/>
        <v>2013071015</v>
      </c>
      <c r="B18" s="5" t="s">
        <v>386</v>
      </c>
      <c r="C18" s="27">
        <v>184.8</v>
      </c>
      <c r="D18" s="7"/>
      <c r="E18" s="8">
        <v>41459</v>
      </c>
      <c r="F18" s="21" t="s">
        <v>387</v>
      </c>
      <c r="G18" s="5" t="s">
        <v>388</v>
      </c>
      <c r="H18" s="9">
        <v>31733484</v>
      </c>
      <c r="I18" s="7" t="s">
        <v>812</v>
      </c>
      <c r="J18" s="5" t="s">
        <v>386</v>
      </c>
      <c r="K18" s="27">
        <v>184.8</v>
      </c>
      <c r="L18" s="8">
        <v>41457</v>
      </c>
      <c r="M18" s="21" t="s">
        <v>387</v>
      </c>
      <c r="N18" s="5" t="s">
        <v>388</v>
      </c>
      <c r="O18" s="9">
        <v>31733484</v>
      </c>
      <c r="P18" s="10" t="s">
        <v>192</v>
      </c>
      <c r="Q18" s="10" t="s">
        <v>193</v>
      </c>
    </row>
    <row r="19" spans="1:17" ht="56.25">
      <c r="A19" s="16">
        <f t="shared" si="0"/>
        <v>2013071016</v>
      </c>
      <c r="B19" s="5" t="s">
        <v>18</v>
      </c>
      <c r="C19" s="27">
        <v>32.1</v>
      </c>
      <c r="D19" s="7" t="s">
        <v>263</v>
      </c>
      <c r="E19" s="8">
        <v>41456</v>
      </c>
      <c r="F19" s="21" t="s">
        <v>20</v>
      </c>
      <c r="G19" s="5" t="s">
        <v>21</v>
      </c>
      <c r="H19" s="9">
        <v>45952672</v>
      </c>
      <c r="I19" s="7"/>
      <c r="J19" s="5" t="s">
        <v>18</v>
      </c>
      <c r="K19" s="27">
        <v>32.1</v>
      </c>
      <c r="L19" s="8">
        <v>41455</v>
      </c>
      <c r="M19" s="21" t="s">
        <v>20</v>
      </c>
      <c r="N19" s="5" t="s">
        <v>21</v>
      </c>
      <c r="O19" s="9">
        <v>45952672</v>
      </c>
      <c r="P19" s="10" t="s">
        <v>450</v>
      </c>
      <c r="Q19" s="10" t="s">
        <v>32</v>
      </c>
    </row>
    <row r="20" spans="1:17" ht="56.25">
      <c r="A20" s="16">
        <f t="shared" si="0"/>
        <v>2013071017</v>
      </c>
      <c r="B20" s="5" t="s">
        <v>18</v>
      </c>
      <c r="C20" s="27">
        <v>668.12</v>
      </c>
      <c r="D20" s="7" t="s">
        <v>263</v>
      </c>
      <c r="E20" s="8">
        <v>41459</v>
      </c>
      <c r="F20" s="21" t="s">
        <v>20</v>
      </c>
      <c r="G20" s="5" t="s">
        <v>21</v>
      </c>
      <c r="H20" s="9">
        <v>45952673</v>
      </c>
      <c r="I20" s="7"/>
      <c r="J20" s="5" t="s">
        <v>18</v>
      </c>
      <c r="K20" s="27">
        <v>668.21</v>
      </c>
      <c r="L20" s="8">
        <v>41456</v>
      </c>
      <c r="M20" s="21" t="s">
        <v>20</v>
      </c>
      <c r="N20" s="5" t="s">
        <v>21</v>
      </c>
      <c r="O20" s="9">
        <v>45952673</v>
      </c>
      <c r="P20" s="10" t="s">
        <v>450</v>
      </c>
      <c r="Q20" s="10" t="s">
        <v>32</v>
      </c>
    </row>
    <row r="21" spans="1:17" ht="45">
      <c r="A21" s="16">
        <f t="shared" si="0"/>
        <v>2013071018</v>
      </c>
      <c r="B21" s="5" t="s">
        <v>18</v>
      </c>
      <c r="C21" s="27">
        <v>327.25</v>
      </c>
      <c r="D21" s="7" t="s">
        <v>292</v>
      </c>
      <c r="E21" s="8">
        <v>41456</v>
      </c>
      <c r="F21" s="18" t="s">
        <v>50</v>
      </c>
      <c r="G21" s="18" t="s">
        <v>51</v>
      </c>
      <c r="H21" s="19">
        <v>36019208</v>
      </c>
      <c r="I21" s="7" t="s">
        <v>811</v>
      </c>
      <c r="J21" s="5" t="s">
        <v>18</v>
      </c>
      <c r="K21" s="27">
        <v>327.25</v>
      </c>
      <c r="L21" s="8">
        <v>41456</v>
      </c>
      <c r="M21" s="18" t="s">
        <v>50</v>
      </c>
      <c r="N21" s="18" t="s">
        <v>51</v>
      </c>
      <c r="O21" s="19">
        <v>36019208</v>
      </c>
      <c r="P21" s="10" t="s">
        <v>255</v>
      </c>
      <c r="Q21" s="10" t="s">
        <v>182</v>
      </c>
    </row>
    <row r="22" spans="1:17" ht="45">
      <c r="A22" s="16">
        <f t="shared" si="0"/>
        <v>2013071019</v>
      </c>
      <c r="B22" s="5" t="s">
        <v>18</v>
      </c>
      <c r="C22" s="27">
        <v>917.28</v>
      </c>
      <c r="D22" s="7" t="s">
        <v>292</v>
      </c>
      <c r="E22" s="8">
        <v>41456</v>
      </c>
      <c r="F22" s="18" t="s">
        <v>50</v>
      </c>
      <c r="G22" s="18" t="s">
        <v>51</v>
      </c>
      <c r="H22" s="19">
        <v>36019209</v>
      </c>
      <c r="I22" s="7" t="s">
        <v>811</v>
      </c>
      <c r="J22" s="5" t="s">
        <v>18</v>
      </c>
      <c r="K22" s="27">
        <v>917.28</v>
      </c>
      <c r="L22" s="8">
        <v>41456</v>
      </c>
      <c r="M22" s="18" t="s">
        <v>50</v>
      </c>
      <c r="N22" s="18" t="s">
        <v>51</v>
      </c>
      <c r="O22" s="19">
        <v>36019209</v>
      </c>
      <c r="P22" s="10" t="s">
        <v>255</v>
      </c>
      <c r="Q22" s="10" t="s">
        <v>182</v>
      </c>
    </row>
    <row r="23" spans="1:17" ht="45">
      <c r="A23" s="16">
        <f t="shared" si="0"/>
        <v>2013071020</v>
      </c>
      <c r="B23" s="5" t="s">
        <v>18</v>
      </c>
      <c r="C23" s="27">
        <v>629.28</v>
      </c>
      <c r="D23" s="7"/>
      <c r="E23" s="8">
        <v>41458</v>
      </c>
      <c r="F23" s="21" t="s">
        <v>371</v>
      </c>
      <c r="G23" s="5" t="s">
        <v>372</v>
      </c>
      <c r="H23" s="9">
        <v>35760532</v>
      </c>
      <c r="I23" s="7" t="s">
        <v>810</v>
      </c>
      <c r="J23" s="5" t="s">
        <v>18</v>
      </c>
      <c r="K23" s="27">
        <v>629.28</v>
      </c>
      <c r="L23" s="8">
        <v>41454</v>
      </c>
      <c r="M23" s="21" t="s">
        <v>371</v>
      </c>
      <c r="N23" s="5" t="s">
        <v>372</v>
      </c>
      <c r="O23" s="9">
        <v>35760532</v>
      </c>
      <c r="P23" s="10" t="s">
        <v>255</v>
      </c>
      <c r="Q23" s="10" t="s">
        <v>182</v>
      </c>
    </row>
    <row r="24" spans="1:17" ht="45">
      <c r="A24" s="16">
        <f t="shared" si="0"/>
        <v>2013071021</v>
      </c>
      <c r="B24" s="5" t="s">
        <v>18</v>
      </c>
      <c r="C24" s="27">
        <v>455.45</v>
      </c>
      <c r="D24" s="7" t="s">
        <v>292</v>
      </c>
      <c r="E24" s="8">
        <v>41459</v>
      </c>
      <c r="F24" s="18" t="s">
        <v>50</v>
      </c>
      <c r="G24" s="18" t="s">
        <v>51</v>
      </c>
      <c r="H24" s="19">
        <v>36019209</v>
      </c>
      <c r="I24" s="7" t="s">
        <v>809</v>
      </c>
      <c r="J24" s="5" t="s">
        <v>18</v>
      </c>
      <c r="K24" s="27">
        <v>455.45</v>
      </c>
      <c r="L24" s="8">
        <v>41459</v>
      </c>
      <c r="M24" s="18" t="s">
        <v>50</v>
      </c>
      <c r="N24" s="18" t="s">
        <v>51</v>
      </c>
      <c r="O24" s="19">
        <v>36019209</v>
      </c>
      <c r="P24" s="10" t="s">
        <v>255</v>
      </c>
      <c r="Q24" s="10" t="s">
        <v>182</v>
      </c>
    </row>
    <row r="25" spans="1:17" ht="45">
      <c r="A25" s="16">
        <f t="shared" si="0"/>
        <v>2013071022</v>
      </c>
      <c r="B25" s="5" t="s">
        <v>18</v>
      </c>
      <c r="C25" s="27">
        <v>508.18</v>
      </c>
      <c r="D25" s="7" t="s">
        <v>808</v>
      </c>
      <c r="E25" s="8">
        <v>41459</v>
      </c>
      <c r="F25" s="18" t="s">
        <v>50</v>
      </c>
      <c r="G25" s="18" t="s">
        <v>51</v>
      </c>
      <c r="H25" s="19">
        <v>36019210</v>
      </c>
      <c r="I25" s="7" t="s">
        <v>807</v>
      </c>
      <c r="J25" s="5" t="s">
        <v>18</v>
      </c>
      <c r="K25" s="27">
        <v>508.18</v>
      </c>
      <c r="L25" s="8">
        <v>41459</v>
      </c>
      <c r="M25" s="18" t="s">
        <v>50</v>
      </c>
      <c r="N25" s="18" t="s">
        <v>51</v>
      </c>
      <c r="O25" s="19">
        <v>36019210</v>
      </c>
      <c r="P25" s="10" t="s">
        <v>255</v>
      </c>
      <c r="Q25" s="10" t="s">
        <v>182</v>
      </c>
    </row>
    <row r="26" spans="1:17" ht="45">
      <c r="A26" s="16">
        <f t="shared" si="0"/>
        <v>2013071023</v>
      </c>
      <c r="B26" s="5" t="s">
        <v>18</v>
      </c>
      <c r="C26" s="27">
        <v>254.92</v>
      </c>
      <c r="D26" s="7" t="s">
        <v>286</v>
      </c>
      <c r="E26" s="8">
        <v>41463</v>
      </c>
      <c r="F26" s="21" t="s">
        <v>45</v>
      </c>
      <c r="G26" s="5" t="s">
        <v>284</v>
      </c>
      <c r="H26" s="9">
        <v>17147622</v>
      </c>
      <c r="I26" s="7" t="s">
        <v>806</v>
      </c>
      <c r="J26" s="5" t="s">
        <v>18</v>
      </c>
      <c r="K26" s="27">
        <v>254.92</v>
      </c>
      <c r="L26" s="8">
        <v>41463</v>
      </c>
      <c r="M26" s="21" t="s">
        <v>45</v>
      </c>
      <c r="N26" s="5" t="s">
        <v>284</v>
      </c>
      <c r="O26" s="9">
        <v>17147622</v>
      </c>
      <c r="P26" s="10" t="s">
        <v>450</v>
      </c>
      <c r="Q26" s="10" t="s">
        <v>32</v>
      </c>
    </row>
    <row r="27" spans="1:17" ht="45">
      <c r="A27" s="16">
        <f t="shared" si="0"/>
        <v>2013071024</v>
      </c>
      <c r="B27" s="5" t="s">
        <v>18</v>
      </c>
      <c r="C27" s="27">
        <v>230.22</v>
      </c>
      <c r="D27" s="7" t="s">
        <v>286</v>
      </c>
      <c r="E27" s="8">
        <v>41456</v>
      </c>
      <c r="F27" s="21" t="s">
        <v>45</v>
      </c>
      <c r="G27" s="5" t="s">
        <v>284</v>
      </c>
      <c r="H27" s="9">
        <v>17147622</v>
      </c>
      <c r="I27" s="7" t="s">
        <v>673</v>
      </c>
      <c r="J27" s="5" t="s">
        <v>18</v>
      </c>
      <c r="K27" s="27">
        <v>230.22</v>
      </c>
      <c r="L27" s="8">
        <v>41439</v>
      </c>
      <c r="M27" s="21" t="s">
        <v>45</v>
      </c>
      <c r="N27" s="5" t="s">
        <v>284</v>
      </c>
      <c r="O27" s="9">
        <v>17147622</v>
      </c>
      <c r="P27" s="10" t="s">
        <v>450</v>
      </c>
      <c r="Q27" s="10" t="s">
        <v>32</v>
      </c>
    </row>
    <row r="28" spans="1:17" ht="56.25">
      <c r="A28" s="16">
        <f t="shared" si="0"/>
        <v>2013071025</v>
      </c>
      <c r="B28" s="5" t="s">
        <v>18</v>
      </c>
      <c r="C28" s="27">
        <v>677.03</v>
      </c>
      <c r="D28" s="7" t="s">
        <v>263</v>
      </c>
      <c r="E28" s="8">
        <v>41459</v>
      </c>
      <c r="F28" s="21" t="s">
        <v>20</v>
      </c>
      <c r="G28" s="5" t="s">
        <v>21</v>
      </c>
      <c r="H28" s="9">
        <v>45952672</v>
      </c>
      <c r="I28" s="7"/>
      <c r="J28" s="5" t="s">
        <v>18</v>
      </c>
      <c r="K28" s="27">
        <v>677.03</v>
      </c>
      <c r="L28" s="8">
        <v>41456</v>
      </c>
      <c r="M28" s="21" t="s">
        <v>20</v>
      </c>
      <c r="N28" s="5" t="s">
        <v>21</v>
      </c>
      <c r="O28" s="9">
        <v>45952672</v>
      </c>
      <c r="P28" s="10" t="s">
        <v>450</v>
      </c>
      <c r="Q28" s="10" t="s">
        <v>32</v>
      </c>
    </row>
    <row r="29" spans="1:17" ht="56.25">
      <c r="A29" s="16">
        <f t="shared" si="0"/>
        <v>2013071026</v>
      </c>
      <c r="B29" s="5" t="s">
        <v>25</v>
      </c>
      <c r="C29" s="27">
        <v>478.33</v>
      </c>
      <c r="D29" s="7" t="s">
        <v>448</v>
      </c>
      <c r="E29" s="8">
        <v>41464</v>
      </c>
      <c r="F29" s="30" t="s">
        <v>27</v>
      </c>
      <c r="G29" s="30" t="s">
        <v>28</v>
      </c>
      <c r="H29" s="31">
        <v>45713036</v>
      </c>
      <c r="I29" s="7" t="s">
        <v>217</v>
      </c>
      <c r="J29" s="5" t="s">
        <v>25</v>
      </c>
      <c r="K29" s="27">
        <v>478.33</v>
      </c>
      <c r="L29" s="8">
        <v>41458</v>
      </c>
      <c r="M29" s="30" t="s">
        <v>27</v>
      </c>
      <c r="N29" s="30" t="s">
        <v>28</v>
      </c>
      <c r="O29" s="31">
        <v>45713036</v>
      </c>
      <c r="P29" s="10" t="s">
        <v>450</v>
      </c>
      <c r="Q29" s="10" t="s">
        <v>32</v>
      </c>
    </row>
    <row r="30" spans="1:17" ht="56.25">
      <c r="A30" s="16">
        <f t="shared" si="0"/>
        <v>2013071027</v>
      </c>
      <c r="B30" s="5" t="s">
        <v>25</v>
      </c>
      <c r="C30" s="27">
        <v>930.65</v>
      </c>
      <c r="D30" s="7" t="s">
        <v>448</v>
      </c>
      <c r="E30" s="8">
        <v>41465</v>
      </c>
      <c r="F30" s="30" t="s">
        <v>27</v>
      </c>
      <c r="G30" s="30" t="s">
        <v>28</v>
      </c>
      <c r="H30" s="31">
        <v>45713036</v>
      </c>
      <c r="I30" s="7" t="s">
        <v>805</v>
      </c>
      <c r="J30" s="5" t="s">
        <v>25</v>
      </c>
      <c r="K30" s="27">
        <v>930.65</v>
      </c>
      <c r="L30" s="8">
        <v>41459</v>
      </c>
      <c r="M30" s="30" t="s">
        <v>27</v>
      </c>
      <c r="N30" s="30" t="s">
        <v>28</v>
      </c>
      <c r="O30" s="31">
        <v>45713036</v>
      </c>
      <c r="P30" s="10" t="s">
        <v>450</v>
      </c>
      <c r="Q30" s="10" t="s">
        <v>32</v>
      </c>
    </row>
    <row r="31" spans="1:17" ht="56.25">
      <c r="A31" s="16">
        <f t="shared" si="0"/>
        <v>2013071028</v>
      </c>
      <c r="B31" s="5" t="s">
        <v>25</v>
      </c>
      <c r="C31" s="27">
        <v>361.72</v>
      </c>
      <c r="D31" s="7" t="s">
        <v>448</v>
      </c>
      <c r="E31" s="8">
        <v>41464</v>
      </c>
      <c r="F31" s="30" t="s">
        <v>27</v>
      </c>
      <c r="G31" s="30" t="s">
        <v>28</v>
      </c>
      <c r="H31" s="31">
        <v>45713036</v>
      </c>
      <c r="I31" s="7" t="s">
        <v>804</v>
      </c>
      <c r="J31" s="5" t="s">
        <v>25</v>
      </c>
      <c r="K31" s="27">
        <v>361.72</v>
      </c>
      <c r="L31" s="8">
        <v>41459</v>
      </c>
      <c r="M31" s="30" t="s">
        <v>27</v>
      </c>
      <c r="N31" s="30" t="s">
        <v>28</v>
      </c>
      <c r="O31" s="31">
        <v>45713036</v>
      </c>
      <c r="P31" s="10" t="s">
        <v>450</v>
      </c>
      <c r="Q31" s="10" t="s">
        <v>32</v>
      </c>
    </row>
    <row r="32" spans="1:17" ht="56.25">
      <c r="A32" s="16">
        <f t="shared" si="0"/>
        <v>2013071029</v>
      </c>
      <c r="B32" s="5" t="s">
        <v>25</v>
      </c>
      <c r="C32" s="27">
        <v>1920.26</v>
      </c>
      <c r="D32" s="7" t="s">
        <v>448</v>
      </c>
      <c r="E32" s="8">
        <v>41464</v>
      </c>
      <c r="F32" s="30" t="s">
        <v>27</v>
      </c>
      <c r="G32" s="30" t="s">
        <v>28</v>
      </c>
      <c r="H32" s="31">
        <v>45713036</v>
      </c>
      <c r="I32" s="7" t="s">
        <v>803</v>
      </c>
      <c r="J32" s="5" t="s">
        <v>25</v>
      </c>
      <c r="K32" s="27">
        <v>1920.26</v>
      </c>
      <c r="L32" s="8">
        <v>41459</v>
      </c>
      <c r="M32" s="30" t="s">
        <v>27</v>
      </c>
      <c r="N32" s="30" t="s">
        <v>28</v>
      </c>
      <c r="O32" s="31">
        <v>45713036</v>
      </c>
      <c r="P32" s="10" t="s">
        <v>450</v>
      </c>
      <c r="Q32" s="10" t="s">
        <v>32</v>
      </c>
    </row>
    <row r="33" spans="1:17" ht="45">
      <c r="A33" s="16">
        <f t="shared" si="0"/>
        <v>2013071030</v>
      </c>
      <c r="B33" s="5" t="s">
        <v>802</v>
      </c>
      <c r="C33" s="27">
        <v>1920</v>
      </c>
      <c r="D33" s="7" t="s">
        <v>801</v>
      </c>
      <c r="E33" s="8">
        <v>41464</v>
      </c>
      <c r="F33" s="18" t="s">
        <v>800</v>
      </c>
      <c r="G33" s="18" t="s">
        <v>799</v>
      </c>
      <c r="H33" s="19">
        <v>36053058</v>
      </c>
      <c r="I33" s="7"/>
      <c r="J33" s="5"/>
      <c r="K33" s="27"/>
      <c r="L33" s="8"/>
      <c r="M33" s="18"/>
      <c r="N33" s="18"/>
      <c r="O33" s="19"/>
      <c r="P33" s="10"/>
      <c r="Q33" s="10"/>
    </row>
    <row r="34" spans="1:17" ht="56.25">
      <c r="A34" s="16">
        <f t="shared" si="0"/>
        <v>2013071031</v>
      </c>
      <c r="B34" s="5" t="s">
        <v>18</v>
      </c>
      <c r="C34" s="27">
        <v>1099.3</v>
      </c>
      <c r="D34" s="7" t="s">
        <v>263</v>
      </c>
      <c r="E34" s="8">
        <v>41465</v>
      </c>
      <c r="F34" s="21" t="s">
        <v>20</v>
      </c>
      <c r="G34" s="5" t="s">
        <v>21</v>
      </c>
      <c r="H34" s="9">
        <v>45952672</v>
      </c>
      <c r="I34" s="7"/>
      <c r="J34" s="5" t="s">
        <v>18</v>
      </c>
      <c r="K34" s="27">
        <v>1099.3</v>
      </c>
      <c r="L34" s="8">
        <v>41463</v>
      </c>
      <c r="M34" s="21" t="s">
        <v>20</v>
      </c>
      <c r="N34" s="5" t="s">
        <v>21</v>
      </c>
      <c r="O34" s="9">
        <v>45952672</v>
      </c>
      <c r="P34" s="10" t="s">
        <v>450</v>
      </c>
      <c r="Q34" s="10" t="s">
        <v>32</v>
      </c>
    </row>
    <row r="35" spans="1:17" ht="56.25">
      <c r="A35" s="16">
        <f t="shared" si="0"/>
        <v>2013071032</v>
      </c>
      <c r="B35" s="5" t="s">
        <v>684</v>
      </c>
      <c r="C35" s="27">
        <v>296.35</v>
      </c>
      <c r="D35" s="7"/>
      <c r="E35" s="8">
        <v>41465</v>
      </c>
      <c r="F35" s="21" t="s">
        <v>20</v>
      </c>
      <c r="G35" s="5" t="s">
        <v>21</v>
      </c>
      <c r="H35" s="9">
        <v>45952673</v>
      </c>
      <c r="I35" s="11"/>
      <c r="J35" s="5" t="s">
        <v>684</v>
      </c>
      <c r="K35" s="27">
        <v>296.35</v>
      </c>
      <c r="L35" s="8">
        <v>41463</v>
      </c>
      <c r="M35" s="21" t="s">
        <v>20</v>
      </c>
      <c r="N35" s="5" t="s">
        <v>21</v>
      </c>
      <c r="O35" s="9">
        <v>45952673</v>
      </c>
      <c r="P35" s="10" t="s">
        <v>450</v>
      </c>
      <c r="Q35" s="10" t="s">
        <v>32</v>
      </c>
    </row>
    <row r="36" spans="1:17" ht="56.25">
      <c r="A36" s="16">
        <f t="shared" si="0"/>
        <v>2013071033</v>
      </c>
      <c r="B36" s="5" t="s">
        <v>797</v>
      </c>
      <c r="C36" s="27">
        <v>702.05</v>
      </c>
      <c r="D36" s="7"/>
      <c r="E36" s="8">
        <v>41465</v>
      </c>
      <c r="F36" s="21" t="s">
        <v>20</v>
      </c>
      <c r="G36" s="5" t="s">
        <v>21</v>
      </c>
      <c r="H36" s="9">
        <v>45952674</v>
      </c>
      <c r="I36" s="7" t="s">
        <v>798</v>
      </c>
      <c r="J36" s="5" t="s">
        <v>797</v>
      </c>
      <c r="K36" s="27">
        <v>702.05</v>
      </c>
      <c r="L36" s="8">
        <v>41463</v>
      </c>
      <c r="M36" s="21" t="s">
        <v>20</v>
      </c>
      <c r="N36" s="5" t="s">
        <v>21</v>
      </c>
      <c r="O36" s="9">
        <v>45952674</v>
      </c>
      <c r="P36" s="10" t="s">
        <v>192</v>
      </c>
      <c r="Q36" s="10" t="s">
        <v>193</v>
      </c>
    </row>
    <row r="37" spans="1:17" ht="56.25">
      <c r="A37" s="16">
        <f aca="true" t="shared" si="1" ref="A37:A68">SUM(A36+1)</f>
        <v>2013071034</v>
      </c>
      <c r="B37" s="5" t="s">
        <v>795</v>
      </c>
      <c r="C37" s="27">
        <v>162.29</v>
      </c>
      <c r="D37" s="7"/>
      <c r="E37" s="8">
        <v>41465</v>
      </c>
      <c r="F37" s="21" t="s">
        <v>20</v>
      </c>
      <c r="G37" s="5" t="s">
        <v>21</v>
      </c>
      <c r="H37" s="9">
        <v>45952674</v>
      </c>
      <c r="I37" s="7" t="s">
        <v>796</v>
      </c>
      <c r="J37" s="5" t="s">
        <v>795</v>
      </c>
      <c r="K37" s="27">
        <v>162.29</v>
      </c>
      <c r="L37" s="8">
        <v>41463</v>
      </c>
      <c r="M37" s="21" t="s">
        <v>20</v>
      </c>
      <c r="N37" s="5" t="s">
        <v>21</v>
      </c>
      <c r="O37" s="9">
        <v>45952674</v>
      </c>
      <c r="P37" s="10" t="s">
        <v>192</v>
      </c>
      <c r="Q37" s="10" t="s">
        <v>193</v>
      </c>
    </row>
    <row r="38" spans="1:17" ht="33.75">
      <c r="A38" s="16">
        <f t="shared" si="1"/>
        <v>2013071035</v>
      </c>
      <c r="B38" s="5" t="s">
        <v>793</v>
      </c>
      <c r="C38" s="27">
        <v>231.16</v>
      </c>
      <c r="D38" s="7"/>
      <c r="E38" s="8">
        <v>41465</v>
      </c>
      <c r="F38" s="18" t="s">
        <v>792</v>
      </c>
      <c r="G38" s="18" t="s">
        <v>791</v>
      </c>
      <c r="H38" s="19">
        <v>10746811</v>
      </c>
      <c r="I38" s="7" t="s">
        <v>794</v>
      </c>
      <c r="J38" s="5" t="s">
        <v>793</v>
      </c>
      <c r="K38" s="27">
        <v>231.16</v>
      </c>
      <c r="L38" s="8">
        <v>41463</v>
      </c>
      <c r="M38" s="18" t="s">
        <v>792</v>
      </c>
      <c r="N38" s="18" t="s">
        <v>791</v>
      </c>
      <c r="O38" s="19">
        <v>10746811</v>
      </c>
      <c r="P38" s="10" t="s">
        <v>192</v>
      </c>
      <c r="Q38" s="10" t="s">
        <v>193</v>
      </c>
    </row>
    <row r="39" spans="1:17" ht="33.75">
      <c r="A39" s="16">
        <f t="shared" si="1"/>
        <v>2013071036</v>
      </c>
      <c r="B39" s="5" t="s">
        <v>54</v>
      </c>
      <c r="C39" s="27">
        <v>426.59</v>
      </c>
      <c r="D39" s="7" t="s">
        <v>98</v>
      </c>
      <c r="E39" s="8">
        <v>41465</v>
      </c>
      <c r="F39" s="23" t="s">
        <v>368</v>
      </c>
      <c r="G39" s="18" t="s">
        <v>369</v>
      </c>
      <c r="H39" s="19">
        <v>36210021</v>
      </c>
      <c r="I39" s="7" t="s">
        <v>790</v>
      </c>
      <c r="J39" s="5" t="s">
        <v>54</v>
      </c>
      <c r="K39" s="27">
        <v>426.59</v>
      </c>
      <c r="L39" s="8">
        <v>41456</v>
      </c>
      <c r="M39" s="23" t="s">
        <v>368</v>
      </c>
      <c r="N39" s="18" t="s">
        <v>369</v>
      </c>
      <c r="O39" s="19">
        <v>36210021</v>
      </c>
      <c r="P39" s="10" t="s">
        <v>255</v>
      </c>
      <c r="Q39" s="10" t="s">
        <v>182</v>
      </c>
    </row>
    <row r="40" spans="1:17" ht="45">
      <c r="A40" s="16">
        <f t="shared" si="1"/>
        <v>2013071037</v>
      </c>
      <c r="B40" s="5" t="s">
        <v>18</v>
      </c>
      <c r="C40" s="27">
        <v>551.29</v>
      </c>
      <c r="D40" s="7" t="s">
        <v>292</v>
      </c>
      <c r="E40" s="8">
        <v>41467</v>
      </c>
      <c r="F40" s="18" t="s">
        <v>50</v>
      </c>
      <c r="G40" s="18" t="s">
        <v>51</v>
      </c>
      <c r="H40" s="19">
        <v>36019209</v>
      </c>
      <c r="I40" s="7" t="s">
        <v>789</v>
      </c>
      <c r="J40" s="5" t="s">
        <v>18</v>
      </c>
      <c r="K40" s="27">
        <v>551.29</v>
      </c>
      <c r="L40" s="8">
        <v>41467</v>
      </c>
      <c r="M40" s="18" t="s">
        <v>50</v>
      </c>
      <c r="N40" s="18" t="s">
        <v>51</v>
      </c>
      <c r="O40" s="19">
        <v>36019209</v>
      </c>
      <c r="P40" s="10" t="s">
        <v>450</v>
      </c>
      <c r="Q40" s="10" t="s">
        <v>32</v>
      </c>
    </row>
    <row r="41" spans="1:17" ht="45">
      <c r="A41" s="16">
        <f t="shared" si="1"/>
        <v>2013071038</v>
      </c>
      <c r="B41" s="5" t="s">
        <v>18</v>
      </c>
      <c r="C41" s="27">
        <v>939.17</v>
      </c>
      <c r="D41" s="7" t="s">
        <v>292</v>
      </c>
      <c r="E41" s="8">
        <v>41467</v>
      </c>
      <c r="F41" s="18" t="s">
        <v>50</v>
      </c>
      <c r="G41" s="18" t="s">
        <v>51</v>
      </c>
      <c r="H41" s="19">
        <v>36019209</v>
      </c>
      <c r="I41" s="7" t="s">
        <v>693</v>
      </c>
      <c r="J41" s="5" t="s">
        <v>18</v>
      </c>
      <c r="K41" s="27">
        <v>939.17</v>
      </c>
      <c r="L41" s="8">
        <v>41467</v>
      </c>
      <c r="M41" s="18" t="s">
        <v>50</v>
      </c>
      <c r="N41" s="18" t="s">
        <v>51</v>
      </c>
      <c r="O41" s="19">
        <v>36019209</v>
      </c>
      <c r="P41" s="10" t="s">
        <v>450</v>
      </c>
      <c r="Q41" s="10" t="s">
        <v>32</v>
      </c>
    </row>
    <row r="42" spans="1:17" ht="33.75">
      <c r="A42" s="16">
        <f t="shared" si="1"/>
        <v>2013071039</v>
      </c>
      <c r="B42" s="5" t="s">
        <v>787</v>
      </c>
      <c r="C42" s="27">
        <v>8.52</v>
      </c>
      <c r="D42" s="7"/>
      <c r="E42" s="8">
        <v>41464</v>
      </c>
      <c r="F42" s="23" t="s">
        <v>305</v>
      </c>
      <c r="G42" s="18" t="s">
        <v>786</v>
      </c>
      <c r="H42" s="19">
        <v>36574348</v>
      </c>
      <c r="I42" s="7" t="s">
        <v>788</v>
      </c>
      <c r="J42" s="5" t="s">
        <v>787</v>
      </c>
      <c r="K42" s="27">
        <v>8.52</v>
      </c>
      <c r="L42" s="8">
        <v>41470</v>
      </c>
      <c r="M42" s="23" t="s">
        <v>305</v>
      </c>
      <c r="N42" s="18" t="s">
        <v>786</v>
      </c>
      <c r="O42" s="19">
        <v>36574348</v>
      </c>
      <c r="P42" s="10" t="s">
        <v>192</v>
      </c>
      <c r="Q42" s="10" t="s">
        <v>193</v>
      </c>
    </row>
    <row r="43" spans="1:17" ht="45">
      <c r="A43" s="16">
        <f t="shared" si="1"/>
        <v>2013071040</v>
      </c>
      <c r="B43" s="5" t="s">
        <v>300</v>
      </c>
      <c r="C43" s="27">
        <v>75.84</v>
      </c>
      <c r="D43" s="7"/>
      <c r="E43" s="8">
        <v>41463</v>
      </c>
      <c r="F43" s="30" t="s">
        <v>299</v>
      </c>
      <c r="G43" s="30" t="s">
        <v>298</v>
      </c>
      <c r="H43" s="31">
        <v>35840790</v>
      </c>
      <c r="I43" s="12" t="s">
        <v>785</v>
      </c>
      <c r="J43" s="5" t="s">
        <v>300</v>
      </c>
      <c r="K43" s="27">
        <v>75.84</v>
      </c>
      <c r="L43" s="8">
        <v>41456</v>
      </c>
      <c r="M43" s="30" t="s">
        <v>299</v>
      </c>
      <c r="N43" s="30" t="s">
        <v>298</v>
      </c>
      <c r="O43" s="31">
        <v>35840790</v>
      </c>
      <c r="P43" s="10" t="s">
        <v>192</v>
      </c>
      <c r="Q43" s="10" t="s">
        <v>193</v>
      </c>
    </row>
    <row r="44" spans="1:17" ht="45">
      <c r="A44" s="16">
        <f t="shared" si="1"/>
        <v>2013071041</v>
      </c>
      <c r="B44" s="5" t="s">
        <v>18</v>
      </c>
      <c r="C44" s="27">
        <v>153.12</v>
      </c>
      <c r="D44" s="7" t="s">
        <v>292</v>
      </c>
      <c r="E44" s="8">
        <v>41470</v>
      </c>
      <c r="F44" s="18" t="s">
        <v>50</v>
      </c>
      <c r="G44" s="18" t="s">
        <v>51</v>
      </c>
      <c r="H44" s="19">
        <v>36019209</v>
      </c>
      <c r="I44" s="7" t="s">
        <v>784</v>
      </c>
      <c r="J44" s="5" t="s">
        <v>18</v>
      </c>
      <c r="K44" s="27">
        <v>153.12</v>
      </c>
      <c r="L44" s="8">
        <v>41465</v>
      </c>
      <c r="M44" s="18" t="s">
        <v>50</v>
      </c>
      <c r="N44" s="18" t="s">
        <v>51</v>
      </c>
      <c r="O44" s="19">
        <v>36019209</v>
      </c>
      <c r="P44" s="10" t="s">
        <v>255</v>
      </c>
      <c r="Q44" s="10" t="s">
        <v>182</v>
      </c>
    </row>
    <row r="45" spans="1:17" ht="45">
      <c r="A45" s="16">
        <f t="shared" si="1"/>
        <v>2013071042</v>
      </c>
      <c r="B45" s="5" t="s">
        <v>18</v>
      </c>
      <c r="C45" s="27">
        <v>254</v>
      </c>
      <c r="D45" s="7" t="s">
        <v>286</v>
      </c>
      <c r="E45" s="8">
        <v>41470</v>
      </c>
      <c r="F45" s="21" t="s">
        <v>45</v>
      </c>
      <c r="G45" s="5" t="s">
        <v>284</v>
      </c>
      <c r="H45" s="9">
        <v>17147622</v>
      </c>
      <c r="I45" s="7" t="s">
        <v>783</v>
      </c>
      <c r="J45" s="5" t="s">
        <v>18</v>
      </c>
      <c r="K45" s="27">
        <v>254</v>
      </c>
      <c r="L45" s="8">
        <v>41470</v>
      </c>
      <c r="M45" s="21" t="s">
        <v>45</v>
      </c>
      <c r="N45" s="5" t="s">
        <v>284</v>
      </c>
      <c r="O45" s="9">
        <v>17147622</v>
      </c>
      <c r="P45" s="10" t="s">
        <v>450</v>
      </c>
      <c r="Q45" s="10" t="s">
        <v>32</v>
      </c>
    </row>
    <row r="46" spans="1:17" ht="45">
      <c r="A46" s="16">
        <f t="shared" si="1"/>
        <v>2013071043</v>
      </c>
      <c r="B46" s="5" t="s">
        <v>782</v>
      </c>
      <c r="C46" s="27">
        <v>1946</v>
      </c>
      <c r="D46" s="7" t="s">
        <v>781</v>
      </c>
      <c r="E46" s="8">
        <v>41471</v>
      </c>
      <c r="F46" s="18" t="s">
        <v>780</v>
      </c>
      <c r="G46" s="18" t="s">
        <v>779</v>
      </c>
      <c r="H46" s="19">
        <v>365999361</v>
      </c>
      <c r="I46" s="7"/>
      <c r="J46" s="5"/>
      <c r="K46" s="27"/>
      <c r="L46" s="8"/>
      <c r="M46" s="18"/>
      <c r="N46" s="18"/>
      <c r="O46" s="19"/>
      <c r="P46" s="10"/>
      <c r="Q46" s="10"/>
    </row>
    <row r="47" spans="1:17" ht="45">
      <c r="A47" s="16">
        <f t="shared" si="1"/>
        <v>2013071044</v>
      </c>
      <c r="B47" s="5" t="s">
        <v>18</v>
      </c>
      <c r="C47" s="27">
        <v>147.17</v>
      </c>
      <c r="D47" s="7"/>
      <c r="E47" s="8">
        <v>41470</v>
      </c>
      <c r="F47" s="21" t="s">
        <v>371</v>
      </c>
      <c r="G47" s="5" t="s">
        <v>372</v>
      </c>
      <c r="H47" s="9">
        <v>35760532</v>
      </c>
      <c r="I47" s="7"/>
      <c r="J47" s="5" t="s">
        <v>18</v>
      </c>
      <c r="K47" s="27">
        <v>147.17</v>
      </c>
      <c r="L47" s="8">
        <v>41459</v>
      </c>
      <c r="M47" s="21" t="s">
        <v>371</v>
      </c>
      <c r="N47" s="5" t="s">
        <v>372</v>
      </c>
      <c r="O47" s="9">
        <v>35760532</v>
      </c>
      <c r="P47" s="10" t="s">
        <v>255</v>
      </c>
      <c r="Q47" s="10" t="s">
        <v>182</v>
      </c>
    </row>
    <row r="48" spans="1:17" ht="33.75">
      <c r="A48" s="16">
        <f t="shared" si="1"/>
        <v>2013071045</v>
      </c>
      <c r="B48" s="5" t="s">
        <v>18</v>
      </c>
      <c r="C48" s="27">
        <v>1135.22</v>
      </c>
      <c r="D48" s="7"/>
      <c r="E48" s="8"/>
      <c r="F48" s="30" t="s">
        <v>349</v>
      </c>
      <c r="G48" s="30" t="s">
        <v>332</v>
      </c>
      <c r="H48" s="31">
        <v>36208027</v>
      </c>
      <c r="I48" s="11" t="s">
        <v>778</v>
      </c>
      <c r="J48" s="5" t="s">
        <v>18</v>
      </c>
      <c r="K48" s="27">
        <v>1135.22</v>
      </c>
      <c r="L48" s="8">
        <v>41471</v>
      </c>
      <c r="M48" s="30" t="s">
        <v>349</v>
      </c>
      <c r="N48" s="30" t="s">
        <v>332</v>
      </c>
      <c r="O48" s="31">
        <v>36208027</v>
      </c>
      <c r="P48" s="10" t="s">
        <v>450</v>
      </c>
      <c r="Q48" s="10" t="s">
        <v>32</v>
      </c>
    </row>
    <row r="49" spans="1:17" ht="33.75">
      <c r="A49" s="16">
        <f t="shared" si="1"/>
        <v>2013071046</v>
      </c>
      <c r="B49" s="5" t="s">
        <v>101</v>
      </c>
      <c r="C49" s="27">
        <v>115</v>
      </c>
      <c r="D49" s="7"/>
      <c r="E49" s="8">
        <v>41471</v>
      </c>
      <c r="F49" s="21" t="s">
        <v>296</v>
      </c>
      <c r="G49" s="5" t="s">
        <v>103</v>
      </c>
      <c r="H49" s="9">
        <v>17081173</v>
      </c>
      <c r="I49" s="7" t="s">
        <v>777</v>
      </c>
      <c r="J49" s="5" t="s">
        <v>101</v>
      </c>
      <c r="K49" s="27">
        <v>115</v>
      </c>
      <c r="L49" s="8" t="s">
        <v>776</v>
      </c>
      <c r="M49" s="21" t="s">
        <v>296</v>
      </c>
      <c r="N49" s="5" t="s">
        <v>103</v>
      </c>
      <c r="O49" s="9">
        <v>17081173</v>
      </c>
      <c r="P49" s="10" t="s">
        <v>775</v>
      </c>
      <c r="Q49" s="10" t="s">
        <v>774</v>
      </c>
    </row>
    <row r="50" spans="1:17" ht="56.25">
      <c r="A50" s="16">
        <f t="shared" si="1"/>
        <v>2013071047</v>
      </c>
      <c r="B50" s="5" t="s">
        <v>25</v>
      </c>
      <c r="C50" s="27">
        <v>3748.63</v>
      </c>
      <c r="D50" s="7" t="s">
        <v>448</v>
      </c>
      <c r="E50" s="8">
        <v>41471</v>
      </c>
      <c r="F50" s="30" t="s">
        <v>27</v>
      </c>
      <c r="G50" s="30" t="s">
        <v>28</v>
      </c>
      <c r="H50" s="31">
        <v>45713036</v>
      </c>
      <c r="I50" s="7" t="s">
        <v>773</v>
      </c>
      <c r="J50" s="5" t="s">
        <v>25</v>
      </c>
      <c r="K50" s="27">
        <v>3748.63</v>
      </c>
      <c r="L50" s="8">
        <v>41459</v>
      </c>
      <c r="M50" s="30" t="s">
        <v>27</v>
      </c>
      <c r="N50" s="30" t="s">
        <v>28</v>
      </c>
      <c r="O50" s="31">
        <v>45713036</v>
      </c>
      <c r="P50" s="10" t="s">
        <v>450</v>
      </c>
      <c r="Q50" s="10" t="s">
        <v>32</v>
      </c>
    </row>
    <row r="51" spans="1:17" ht="56.25">
      <c r="A51" s="16">
        <f t="shared" si="1"/>
        <v>2013071048</v>
      </c>
      <c r="B51" s="5" t="s">
        <v>25</v>
      </c>
      <c r="C51" s="27">
        <v>1738.02</v>
      </c>
      <c r="D51" s="7" t="s">
        <v>448</v>
      </c>
      <c r="E51" s="8">
        <v>41471</v>
      </c>
      <c r="F51" s="30" t="s">
        <v>27</v>
      </c>
      <c r="G51" s="30" t="s">
        <v>28</v>
      </c>
      <c r="H51" s="31">
        <v>45713036</v>
      </c>
      <c r="I51" s="7" t="s">
        <v>772</v>
      </c>
      <c r="J51" s="5" t="s">
        <v>25</v>
      </c>
      <c r="K51" s="27">
        <v>1738.02</v>
      </c>
      <c r="L51" s="8">
        <v>41467</v>
      </c>
      <c r="M51" s="30" t="s">
        <v>27</v>
      </c>
      <c r="N51" s="30" t="s">
        <v>28</v>
      </c>
      <c r="O51" s="31">
        <v>45713036</v>
      </c>
      <c r="P51" s="10" t="s">
        <v>450</v>
      </c>
      <c r="Q51" s="10" t="s">
        <v>32</v>
      </c>
    </row>
    <row r="52" spans="1:17" ht="56.25">
      <c r="A52" s="16">
        <f t="shared" si="1"/>
        <v>2013071049</v>
      </c>
      <c r="B52" s="5" t="s">
        <v>25</v>
      </c>
      <c r="C52" s="27">
        <v>551.6</v>
      </c>
      <c r="D52" s="7" t="s">
        <v>448</v>
      </c>
      <c r="E52" s="8">
        <v>41471</v>
      </c>
      <c r="F52" s="30" t="s">
        <v>27</v>
      </c>
      <c r="G52" s="30" t="s">
        <v>28</v>
      </c>
      <c r="H52" s="31">
        <v>45713036</v>
      </c>
      <c r="I52" s="7" t="s">
        <v>771</v>
      </c>
      <c r="J52" s="5" t="s">
        <v>25</v>
      </c>
      <c r="K52" s="27">
        <v>551.6</v>
      </c>
      <c r="L52" s="8">
        <v>41465</v>
      </c>
      <c r="M52" s="30" t="s">
        <v>27</v>
      </c>
      <c r="N52" s="30" t="s">
        <v>28</v>
      </c>
      <c r="O52" s="31">
        <v>45713036</v>
      </c>
      <c r="P52" s="10" t="s">
        <v>450</v>
      </c>
      <c r="Q52" s="10" t="s">
        <v>32</v>
      </c>
    </row>
    <row r="53" spans="1:17" ht="56.25">
      <c r="A53" s="16">
        <f t="shared" si="1"/>
        <v>2013071050</v>
      </c>
      <c r="B53" s="5" t="s">
        <v>25</v>
      </c>
      <c r="C53" s="27">
        <v>543.16</v>
      </c>
      <c r="D53" s="7" t="s">
        <v>448</v>
      </c>
      <c r="E53" s="8">
        <v>41471</v>
      </c>
      <c r="F53" s="30" t="s">
        <v>27</v>
      </c>
      <c r="G53" s="30" t="s">
        <v>28</v>
      </c>
      <c r="H53" s="31">
        <v>45713036</v>
      </c>
      <c r="I53" s="7" t="s">
        <v>263</v>
      </c>
      <c r="J53" s="5" t="s">
        <v>25</v>
      </c>
      <c r="K53" s="27">
        <v>543.16</v>
      </c>
      <c r="L53" s="8">
        <v>41466</v>
      </c>
      <c r="M53" s="30" t="s">
        <v>27</v>
      </c>
      <c r="N53" s="30" t="s">
        <v>28</v>
      </c>
      <c r="O53" s="31">
        <v>45713036</v>
      </c>
      <c r="P53" s="10" t="s">
        <v>450</v>
      </c>
      <c r="Q53" s="10" t="s">
        <v>32</v>
      </c>
    </row>
    <row r="54" spans="1:17" ht="45">
      <c r="A54" s="16">
        <f t="shared" si="1"/>
        <v>2013071051</v>
      </c>
      <c r="B54" s="5" t="s">
        <v>670</v>
      </c>
      <c r="C54" s="27">
        <v>5255</v>
      </c>
      <c r="D54" s="7"/>
      <c r="E54" s="8">
        <v>41470</v>
      </c>
      <c r="F54" s="21" t="s">
        <v>52</v>
      </c>
      <c r="G54" s="5" t="s">
        <v>53</v>
      </c>
      <c r="H54" s="9">
        <v>35815256</v>
      </c>
      <c r="I54" s="7"/>
      <c r="J54" s="5"/>
      <c r="K54" s="27"/>
      <c r="L54" s="8"/>
      <c r="M54" s="21"/>
      <c r="N54" s="5"/>
      <c r="O54" s="9"/>
      <c r="P54" s="10"/>
      <c r="Q54" s="10"/>
    </row>
    <row r="55" spans="1:17" ht="45">
      <c r="A55" s="16">
        <f t="shared" si="1"/>
        <v>2013071052</v>
      </c>
      <c r="B55" s="5" t="s">
        <v>671</v>
      </c>
      <c r="C55" s="27">
        <v>3310</v>
      </c>
      <c r="D55" s="7" t="s">
        <v>554</v>
      </c>
      <c r="E55" s="8">
        <v>41470</v>
      </c>
      <c r="F55" s="23" t="s">
        <v>353</v>
      </c>
      <c r="G55" s="18" t="s">
        <v>129</v>
      </c>
      <c r="H55" s="19">
        <v>36211222</v>
      </c>
      <c r="I55" s="7"/>
      <c r="J55" s="5"/>
      <c r="K55" s="27"/>
      <c r="L55" s="8"/>
      <c r="M55" s="18"/>
      <c r="N55" s="18"/>
      <c r="O55" s="19"/>
      <c r="P55" s="10"/>
      <c r="Q55" s="10"/>
    </row>
    <row r="56" spans="1:17" ht="33.75">
      <c r="A56" s="16">
        <f t="shared" si="1"/>
        <v>2013071053</v>
      </c>
      <c r="B56" s="5" t="s">
        <v>769</v>
      </c>
      <c r="C56" s="27">
        <v>288.9</v>
      </c>
      <c r="D56" s="7"/>
      <c r="E56" s="8">
        <v>41470</v>
      </c>
      <c r="F56" s="30" t="s">
        <v>768</v>
      </c>
      <c r="G56" s="30" t="s">
        <v>767</v>
      </c>
      <c r="H56" s="31">
        <v>36271608</v>
      </c>
      <c r="I56" s="7" t="s">
        <v>770</v>
      </c>
      <c r="J56" s="5" t="s">
        <v>769</v>
      </c>
      <c r="K56" s="27">
        <v>288.9</v>
      </c>
      <c r="L56" s="8">
        <v>41484</v>
      </c>
      <c r="M56" s="30" t="s">
        <v>768</v>
      </c>
      <c r="N56" s="30" t="s">
        <v>767</v>
      </c>
      <c r="O56" s="31">
        <v>36271608</v>
      </c>
      <c r="P56" s="10" t="s">
        <v>192</v>
      </c>
      <c r="Q56" s="10" t="s">
        <v>193</v>
      </c>
    </row>
    <row r="57" spans="1:17" ht="45">
      <c r="A57" s="16">
        <f t="shared" si="1"/>
        <v>2013071054</v>
      </c>
      <c r="B57" s="5" t="s">
        <v>426</v>
      </c>
      <c r="C57" s="27">
        <v>39.36</v>
      </c>
      <c r="D57" s="7" t="s">
        <v>165</v>
      </c>
      <c r="E57" s="8">
        <v>41469</v>
      </c>
      <c r="F57" s="21" t="s">
        <v>427</v>
      </c>
      <c r="G57" s="5" t="s">
        <v>428</v>
      </c>
      <c r="H57" s="9">
        <v>35742364</v>
      </c>
      <c r="I57" s="7"/>
      <c r="J57" s="5"/>
      <c r="K57" s="27"/>
      <c r="L57" s="8"/>
      <c r="M57" s="30"/>
      <c r="N57" s="30"/>
      <c r="O57" s="31"/>
      <c r="P57" s="10"/>
      <c r="Q57" s="10"/>
    </row>
    <row r="58" spans="1:17" ht="45">
      <c r="A58" s="16">
        <f t="shared" si="1"/>
        <v>2013071055</v>
      </c>
      <c r="B58" s="5" t="s">
        <v>18</v>
      </c>
      <c r="C58" s="27">
        <v>1809.72</v>
      </c>
      <c r="D58" s="7" t="s">
        <v>292</v>
      </c>
      <c r="E58" s="8">
        <v>41474</v>
      </c>
      <c r="F58" s="18" t="s">
        <v>50</v>
      </c>
      <c r="G58" s="18" t="s">
        <v>51</v>
      </c>
      <c r="H58" s="19">
        <v>36019209</v>
      </c>
      <c r="I58" s="7" t="s">
        <v>766</v>
      </c>
      <c r="J58" s="5" t="s">
        <v>18</v>
      </c>
      <c r="K58" s="27">
        <v>1809.72</v>
      </c>
      <c r="L58" s="8">
        <v>41474</v>
      </c>
      <c r="M58" s="18" t="s">
        <v>50</v>
      </c>
      <c r="N58" s="18" t="s">
        <v>51</v>
      </c>
      <c r="O58" s="19">
        <v>36019209</v>
      </c>
      <c r="P58" s="10" t="s">
        <v>262</v>
      </c>
      <c r="Q58" s="10" t="s">
        <v>32</v>
      </c>
    </row>
    <row r="59" spans="1:17" ht="56.25">
      <c r="A59" s="16">
        <f t="shared" si="1"/>
        <v>2013071056</v>
      </c>
      <c r="B59" s="5" t="s">
        <v>18</v>
      </c>
      <c r="C59" s="27">
        <v>176.94</v>
      </c>
      <c r="D59" s="7" t="s">
        <v>263</v>
      </c>
      <c r="E59" s="8">
        <v>41466</v>
      </c>
      <c r="F59" s="21" t="s">
        <v>20</v>
      </c>
      <c r="G59" s="5" t="s">
        <v>21</v>
      </c>
      <c r="H59" s="9">
        <v>45952672</v>
      </c>
      <c r="I59" s="7"/>
      <c r="J59" s="5" t="s">
        <v>18</v>
      </c>
      <c r="K59" s="27">
        <v>176.94</v>
      </c>
      <c r="L59" s="8">
        <v>41466</v>
      </c>
      <c r="M59" s="21" t="s">
        <v>20</v>
      </c>
      <c r="N59" s="5" t="s">
        <v>21</v>
      </c>
      <c r="O59" s="9">
        <v>45952672</v>
      </c>
      <c r="P59" s="10" t="s">
        <v>262</v>
      </c>
      <c r="Q59" s="10" t="s">
        <v>32</v>
      </c>
    </row>
    <row r="60" spans="1:17" ht="56.25">
      <c r="A60" s="16">
        <f t="shared" si="1"/>
        <v>2013071057</v>
      </c>
      <c r="B60" s="5" t="s">
        <v>18</v>
      </c>
      <c r="C60" s="27">
        <v>680.7</v>
      </c>
      <c r="D60" s="7" t="s">
        <v>263</v>
      </c>
      <c r="E60" s="8">
        <v>41473</v>
      </c>
      <c r="F60" s="21" t="s">
        <v>20</v>
      </c>
      <c r="G60" s="5" t="s">
        <v>21</v>
      </c>
      <c r="H60" s="9">
        <v>45952672</v>
      </c>
      <c r="I60" s="7"/>
      <c r="J60" s="5" t="s">
        <v>18</v>
      </c>
      <c r="K60" s="27">
        <v>680.7</v>
      </c>
      <c r="L60" s="8">
        <v>41470</v>
      </c>
      <c r="M60" s="21" t="s">
        <v>20</v>
      </c>
      <c r="N60" s="5" t="s">
        <v>21</v>
      </c>
      <c r="O60" s="9">
        <v>45952672</v>
      </c>
      <c r="P60" s="10" t="s">
        <v>262</v>
      </c>
      <c r="Q60" s="10" t="s">
        <v>32</v>
      </c>
    </row>
    <row r="61" spans="1:17" ht="45">
      <c r="A61" s="16">
        <f t="shared" si="1"/>
        <v>2013071058</v>
      </c>
      <c r="B61" s="5" t="s">
        <v>727</v>
      </c>
      <c r="C61" s="27">
        <v>40.2</v>
      </c>
      <c r="D61" s="7"/>
      <c r="E61" s="8">
        <v>41473</v>
      </c>
      <c r="F61" s="30" t="s">
        <v>510</v>
      </c>
      <c r="G61" s="30" t="s">
        <v>511</v>
      </c>
      <c r="H61" s="31">
        <v>35908718</v>
      </c>
      <c r="I61" s="7"/>
      <c r="J61" s="5"/>
      <c r="K61" s="27"/>
      <c r="L61" s="8"/>
      <c r="M61" s="18"/>
      <c r="N61" s="18"/>
      <c r="O61" s="19"/>
      <c r="P61" s="10"/>
      <c r="Q61" s="10"/>
    </row>
    <row r="62" spans="1:17" ht="45">
      <c r="A62" s="16">
        <f t="shared" si="1"/>
        <v>2013071059</v>
      </c>
      <c r="B62" s="5" t="s">
        <v>18</v>
      </c>
      <c r="C62" s="27">
        <v>253.72</v>
      </c>
      <c r="D62" s="7" t="s">
        <v>286</v>
      </c>
      <c r="E62" s="8">
        <v>41477</v>
      </c>
      <c r="F62" s="21" t="s">
        <v>45</v>
      </c>
      <c r="G62" s="5" t="s">
        <v>284</v>
      </c>
      <c r="H62" s="9">
        <v>17147622</v>
      </c>
      <c r="I62" s="7" t="s">
        <v>765</v>
      </c>
      <c r="J62" s="5" t="s">
        <v>18</v>
      </c>
      <c r="K62" s="27">
        <v>253.72</v>
      </c>
      <c r="L62" s="8">
        <v>41477</v>
      </c>
      <c r="M62" s="21" t="s">
        <v>45</v>
      </c>
      <c r="N62" s="5" t="s">
        <v>284</v>
      </c>
      <c r="O62" s="9">
        <v>17147622</v>
      </c>
      <c r="P62" s="10" t="s">
        <v>262</v>
      </c>
      <c r="Q62" s="10" t="s">
        <v>32</v>
      </c>
    </row>
    <row r="63" spans="1:17" ht="33.75">
      <c r="A63" s="16">
        <f t="shared" si="1"/>
        <v>2013071060</v>
      </c>
      <c r="B63" s="5" t="s">
        <v>117</v>
      </c>
      <c r="C63" s="27">
        <v>83.81</v>
      </c>
      <c r="D63" s="7" t="s">
        <v>118</v>
      </c>
      <c r="E63" s="8">
        <v>41470</v>
      </c>
      <c r="F63" s="18" t="s">
        <v>119</v>
      </c>
      <c r="G63" s="18" t="s">
        <v>120</v>
      </c>
      <c r="H63" s="19">
        <v>31322832</v>
      </c>
      <c r="I63" s="7"/>
      <c r="J63" s="5"/>
      <c r="K63" s="27"/>
      <c r="L63" s="8"/>
      <c r="M63" s="18"/>
      <c r="N63" s="18"/>
      <c r="O63" s="19"/>
      <c r="P63" s="10"/>
      <c r="Q63" s="10"/>
    </row>
    <row r="64" spans="1:17" ht="33.75">
      <c r="A64" s="16">
        <f t="shared" si="1"/>
        <v>2013071061</v>
      </c>
      <c r="B64" s="5" t="s">
        <v>54</v>
      </c>
      <c r="C64" s="27">
        <v>476.7</v>
      </c>
      <c r="D64" s="7" t="s">
        <v>98</v>
      </c>
      <c r="E64" s="8">
        <v>41475</v>
      </c>
      <c r="F64" s="23" t="s">
        <v>368</v>
      </c>
      <c r="G64" s="18" t="s">
        <v>369</v>
      </c>
      <c r="H64" s="19">
        <v>36210021</v>
      </c>
      <c r="I64" s="7" t="s">
        <v>764</v>
      </c>
      <c r="J64" s="5" t="s">
        <v>54</v>
      </c>
      <c r="K64" s="27">
        <v>476.7</v>
      </c>
      <c r="L64" s="8">
        <v>41456</v>
      </c>
      <c r="M64" s="23" t="s">
        <v>368</v>
      </c>
      <c r="N64" s="18" t="s">
        <v>369</v>
      </c>
      <c r="O64" s="19">
        <v>36210021</v>
      </c>
      <c r="P64" s="10" t="s">
        <v>255</v>
      </c>
      <c r="Q64" s="10" t="s">
        <v>182</v>
      </c>
    </row>
    <row r="65" spans="1:17" ht="33.75">
      <c r="A65" s="16">
        <f t="shared" si="1"/>
        <v>2013071062</v>
      </c>
      <c r="B65" s="5" t="s">
        <v>668</v>
      </c>
      <c r="C65" s="27">
        <v>196.63</v>
      </c>
      <c r="D65" s="7" t="s">
        <v>252</v>
      </c>
      <c r="E65" s="8">
        <v>41474</v>
      </c>
      <c r="F65" s="23" t="s">
        <v>531</v>
      </c>
      <c r="G65" s="18" t="s">
        <v>532</v>
      </c>
      <c r="H65" s="19">
        <v>685851</v>
      </c>
      <c r="I65" s="7"/>
      <c r="J65" s="5"/>
      <c r="K65" s="27"/>
      <c r="L65" s="8"/>
      <c r="M65" s="21"/>
      <c r="N65" s="5"/>
      <c r="O65" s="9"/>
      <c r="P65" s="10"/>
      <c r="Q65" s="10"/>
    </row>
    <row r="66" spans="1:17" ht="45">
      <c r="A66" s="16">
        <f t="shared" si="1"/>
        <v>2013071063</v>
      </c>
      <c r="B66" s="5" t="s">
        <v>101</v>
      </c>
      <c r="C66" s="27">
        <v>185.1</v>
      </c>
      <c r="D66" s="7"/>
      <c r="E66" s="8">
        <v>41478</v>
      </c>
      <c r="F66" s="18" t="s">
        <v>280</v>
      </c>
      <c r="G66" s="18" t="s">
        <v>279</v>
      </c>
      <c r="H66" s="19">
        <v>36468925</v>
      </c>
      <c r="I66" s="7" t="s">
        <v>763</v>
      </c>
      <c r="J66" s="5" t="s">
        <v>101</v>
      </c>
      <c r="K66" s="27">
        <v>185.1</v>
      </c>
      <c r="L66" s="8">
        <v>41472</v>
      </c>
      <c r="M66" s="18" t="s">
        <v>280</v>
      </c>
      <c r="N66" s="18" t="s">
        <v>279</v>
      </c>
      <c r="O66" s="19">
        <v>36468925</v>
      </c>
      <c r="P66" s="10" t="s">
        <v>761</v>
      </c>
      <c r="Q66" s="10" t="s">
        <v>760</v>
      </c>
    </row>
    <row r="67" spans="1:17" ht="56.25">
      <c r="A67" s="16">
        <f t="shared" si="1"/>
        <v>2013071064</v>
      </c>
      <c r="B67" s="5" t="s">
        <v>18</v>
      </c>
      <c r="C67" s="27">
        <v>1013.6</v>
      </c>
      <c r="D67" s="7" t="s">
        <v>263</v>
      </c>
      <c r="E67" s="8">
        <v>41480</v>
      </c>
      <c r="F67" s="21" t="s">
        <v>20</v>
      </c>
      <c r="G67" s="5" t="s">
        <v>21</v>
      </c>
      <c r="H67" s="9">
        <v>45952672</v>
      </c>
      <c r="I67" s="7"/>
      <c r="J67" s="5" t="s">
        <v>18</v>
      </c>
      <c r="K67" s="27">
        <v>1013.6</v>
      </c>
      <c r="L67" s="8">
        <v>41477</v>
      </c>
      <c r="M67" s="21" t="s">
        <v>20</v>
      </c>
      <c r="N67" s="5" t="s">
        <v>21</v>
      </c>
      <c r="O67" s="9">
        <v>45952672</v>
      </c>
      <c r="P67" s="10" t="s">
        <v>761</v>
      </c>
      <c r="Q67" s="10" t="s">
        <v>760</v>
      </c>
    </row>
    <row r="68" spans="1:17" ht="45">
      <c r="A68" s="16">
        <f t="shared" si="1"/>
        <v>2013071065</v>
      </c>
      <c r="B68" s="5" t="s">
        <v>18</v>
      </c>
      <c r="C68" s="27">
        <v>2042.96</v>
      </c>
      <c r="D68" s="7" t="s">
        <v>292</v>
      </c>
      <c r="E68" s="8">
        <v>41481</v>
      </c>
      <c r="F68" s="18" t="s">
        <v>50</v>
      </c>
      <c r="G68" s="18" t="s">
        <v>51</v>
      </c>
      <c r="H68" s="19">
        <v>36019209</v>
      </c>
      <c r="I68" s="7" t="s">
        <v>762</v>
      </c>
      <c r="J68" s="5" t="s">
        <v>18</v>
      </c>
      <c r="K68" s="27">
        <v>2042.96</v>
      </c>
      <c r="L68" s="8">
        <v>41481</v>
      </c>
      <c r="M68" s="18" t="s">
        <v>50</v>
      </c>
      <c r="N68" s="18" t="s">
        <v>51</v>
      </c>
      <c r="O68" s="19">
        <v>36019209</v>
      </c>
      <c r="P68" s="10" t="s">
        <v>761</v>
      </c>
      <c r="Q68" s="10" t="s">
        <v>760</v>
      </c>
    </row>
    <row r="69" spans="1:17" ht="33.75">
      <c r="A69" s="16">
        <f aca="true" t="shared" si="2" ref="A69:A100">SUM(A68+1)</f>
        <v>2013071066</v>
      </c>
      <c r="B69" s="5" t="s">
        <v>758</v>
      </c>
      <c r="C69" s="27">
        <v>181.33</v>
      </c>
      <c r="D69" s="7"/>
      <c r="E69" s="8">
        <v>41486</v>
      </c>
      <c r="F69" s="21" t="s">
        <v>133</v>
      </c>
      <c r="G69" s="5" t="s">
        <v>757</v>
      </c>
      <c r="H69" s="9">
        <v>31331131</v>
      </c>
      <c r="I69" s="7" t="s">
        <v>759</v>
      </c>
      <c r="J69" s="5" t="s">
        <v>758</v>
      </c>
      <c r="K69" s="27">
        <v>181.33</v>
      </c>
      <c r="L69" s="8">
        <v>41484</v>
      </c>
      <c r="M69" s="21" t="s">
        <v>133</v>
      </c>
      <c r="N69" s="5" t="s">
        <v>757</v>
      </c>
      <c r="O69" s="9">
        <v>31331131</v>
      </c>
      <c r="P69" s="10" t="s">
        <v>192</v>
      </c>
      <c r="Q69" s="10" t="s">
        <v>193</v>
      </c>
    </row>
    <row r="70" spans="1:17" ht="45">
      <c r="A70" s="16">
        <f t="shared" si="2"/>
        <v>2013071067</v>
      </c>
      <c r="B70" s="5" t="s">
        <v>755</v>
      </c>
      <c r="C70" s="27">
        <v>28.96</v>
      </c>
      <c r="D70" s="7"/>
      <c r="E70" s="8">
        <v>41485</v>
      </c>
      <c r="F70" s="21" t="s">
        <v>754</v>
      </c>
      <c r="G70" s="5" t="s">
        <v>753</v>
      </c>
      <c r="H70" s="9">
        <v>36052230</v>
      </c>
      <c r="I70" s="7" t="s">
        <v>756</v>
      </c>
      <c r="J70" s="5" t="s">
        <v>755</v>
      </c>
      <c r="K70" s="27">
        <v>28.96</v>
      </c>
      <c r="L70" s="8">
        <v>41484</v>
      </c>
      <c r="M70" s="21" t="s">
        <v>754</v>
      </c>
      <c r="N70" s="5" t="s">
        <v>753</v>
      </c>
      <c r="O70" s="9">
        <v>36052230</v>
      </c>
      <c r="P70" s="10" t="s">
        <v>192</v>
      </c>
      <c r="Q70" s="10" t="s">
        <v>193</v>
      </c>
    </row>
    <row r="71" spans="1:17" ht="33.75">
      <c r="A71" s="16">
        <f t="shared" si="2"/>
        <v>2013071068</v>
      </c>
      <c r="B71" s="5" t="s">
        <v>668</v>
      </c>
      <c r="C71" s="27">
        <v>148.07</v>
      </c>
      <c r="D71" s="7" t="s">
        <v>252</v>
      </c>
      <c r="E71" s="8">
        <v>41486</v>
      </c>
      <c r="F71" s="23" t="s">
        <v>531</v>
      </c>
      <c r="G71" s="18" t="s">
        <v>532</v>
      </c>
      <c r="H71" s="19">
        <v>685851</v>
      </c>
      <c r="I71" s="7"/>
      <c r="J71" s="5"/>
      <c r="K71" s="27"/>
      <c r="L71" s="8"/>
      <c r="M71" s="18"/>
      <c r="N71" s="18"/>
      <c r="O71" s="19"/>
      <c r="P71" s="10"/>
      <c r="Q71" s="10"/>
    </row>
    <row r="72" spans="1:17" ht="45">
      <c r="A72" s="16">
        <f t="shared" si="2"/>
        <v>2013071069</v>
      </c>
      <c r="B72" s="5" t="s">
        <v>711</v>
      </c>
      <c r="C72" s="27">
        <v>2934</v>
      </c>
      <c r="D72" s="7"/>
      <c r="E72" s="8">
        <v>41481</v>
      </c>
      <c r="F72" s="18" t="s">
        <v>712</v>
      </c>
      <c r="G72" s="18" t="s">
        <v>713</v>
      </c>
      <c r="H72" s="19">
        <v>11767871</v>
      </c>
      <c r="I72" s="7" t="s">
        <v>714</v>
      </c>
      <c r="J72" s="5" t="s">
        <v>711</v>
      </c>
      <c r="K72" s="27">
        <v>2934</v>
      </c>
      <c r="L72" s="8">
        <v>41415</v>
      </c>
      <c r="M72" s="18" t="s">
        <v>712</v>
      </c>
      <c r="N72" s="18" t="s">
        <v>713</v>
      </c>
      <c r="O72" s="19">
        <v>11767871</v>
      </c>
      <c r="P72" s="10" t="s">
        <v>450</v>
      </c>
      <c r="Q72" s="10" t="s">
        <v>32</v>
      </c>
    </row>
    <row r="73" spans="1:17" ht="33.75">
      <c r="A73" s="16">
        <f t="shared" si="2"/>
        <v>2013071070</v>
      </c>
      <c r="B73" s="5" t="s">
        <v>657</v>
      </c>
      <c r="C73" s="27">
        <v>67.32</v>
      </c>
      <c r="D73" s="7"/>
      <c r="E73" s="8">
        <v>41486</v>
      </c>
      <c r="F73" s="21" t="s">
        <v>464</v>
      </c>
      <c r="G73" s="5" t="s">
        <v>465</v>
      </c>
      <c r="H73" s="9">
        <v>36226947</v>
      </c>
      <c r="I73" s="7"/>
      <c r="J73" s="5"/>
      <c r="K73" s="27"/>
      <c r="L73" s="8"/>
      <c r="M73" s="21"/>
      <c r="N73" s="5"/>
      <c r="O73" s="9"/>
      <c r="P73" s="10"/>
      <c r="Q73" s="10"/>
    </row>
    <row r="74" spans="1:17" ht="33.75">
      <c r="A74" s="16">
        <f t="shared" si="2"/>
        <v>2013071071</v>
      </c>
      <c r="B74" s="5" t="s">
        <v>146</v>
      </c>
      <c r="C74" s="27">
        <v>413.99</v>
      </c>
      <c r="D74" s="7" t="s">
        <v>147</v>
      </c>
      <c r="E74" s="8">
        <v>41478</v>
      </c>
      <c r="F74" s="18" t="s">
        <v>593</v>
      </c>
      <c r="G74" s="18" t="s">
        <v>264</v>
      </c>
      <c r="H74" s="19">
        <v>35697270</v>
      </c>
      <c r="I74" s="7"/>
      <c r="J74" s="5"/>
      <c r="K74" s="27"/>
      <c r="L74" s="8"/>
      <c r="M74" s="23"/>
      <c r="N74" s="18"/>
      <c r="O74" s="19"/>
      <c r="P74" s="10"/>
      <c r="Q74" s="10"/>
    </row>
    <row r="75" spans="1:17" ht="56.25">
      <c r="A75" s="16">
        <f t="shared" si="2"/>
        <v>2013071072</v>
      </c>
      <c r="B75" s="5" t="s">
        <v>25</v>
      </c>
      <c r="C75" s="27">
        <v>648.09</v>
      </c>
      <c r="D75" s="7" t="s">
        <v>448</v>
      </c>
      <c r="E75" s="8">
        <v>41484</v>
      </c>
      <c r="F75" s="30" t="s">
        <v>27</v>
      </c>
      <c r="G75" s="30" t="s">
        <v>28</v>
      </c>
      <c r="H75" s="31">
        <v>45713036</v>
      </c>
      <c r="I75" s="7" t="s">
        <v>302</v>
      </c>
      <c r="J75" s="5" t="s">
        <v>25</v>
      </c>
      <c r="K75" s="27">
        <v>648.09</v>
      </c>
      <c r="L75" s="8">
        <v>41480</v>
      </c>
      <c r="M75" s="30" t="s">
        <v>27</v>
      </c>
      <c r="N75" s="30" t="s">
        <v>28</v>
      </c>
      <c r="O75" s="31">
        <v>45713036</v>
      </c>
      <c r="P75" s="10" t="s">
        <v>450</v>
      </c>
      <c r="Q75" s="10" t="s">
        <v>32</v>
      </c>
    </row>
    <row r="76" spans="1:17" ht="45">
      <c r="A76" s="16">
        <f t="shared" si="2"/>
        <v>2013071073</v>
      </c>
      <c r="B76" s="5" t="s">
        <v>18</v>
      </c>
      <c r="C76" s="27">
        <v>223.48</v>
      </c>
      <c r="D76" s="7" t="s">
        <v>286</v>
      </c>
      <c r="E76" s="8">
        <v>41484</v>
      </c>
      <c r="F76" s="21" t="s">
        <v>45</v>
      </c>
      <c r="G76" s="5" t="s">
        <v>284</v>
      </c>
      <c r="H76" s="9">
        <v>17147622</v>
      </c>
      <c r="I76" s="7" t="s">
        <v>752</v>
      </c>
      <c r="J76" s="5" t="s">
        <v>18</v>
      </c>
      <c r="K76" s="27">
        <v>223.48</v>
      </c>
      <c r="L76" s="8">
        <v>41477</v>
      </c>
      <c r="M76" s="21" t="s">
        <v>45</v>
      </c>
      <c r="N76" s="5" t="s">
        <v>284</v>
      </c>
      <c r="O76" s="9">
        <v>17147622</v>
      </c>
      <c r="P76" s="10" t="s">
        <v>262</v>
      </c>
      <c r="Q76" s="10" t="s">
        <v>32</v>
      </c>
    </row>
    <row r="77" spans="1:17" ht="45">
      <c r="A77" s="16">
        <f t="shared" si="2"/>
        <v>2013071074</v>
      </c>
      <c r="B77" s="5" t="s">
        <v>18</v>
      </c>
      <c r="C77" s="27">
        <v>1259.16</v>
      </c>
      <c r="D77" s="7"/>
      <c r="E77" s="8">
        <v>41484</v>
      </c>
      <c r="F77" s="21" t="s">
        <v>134</v>
      </c>
      <c r="G77" s="5" t="s">
        <v>574</v>
      </c>
      <c r="H77" s="9">
        <v>32915970</v>
      </c>
      <c r="I77" s="7" t="s">
        <v>751</v>
      </c>
      <c r="J77" s="5" t="s">
        <v>18</v>
      </c>
      <c r="K77" s="27">
        <v>1259.16</v>
      </c>
      <c r="L77" s="33">
        <v>41484</v>
      </c>
      <c r="M77" s="21" t="s">
        <v>134</v>
      </c>
      <c r="N77" s="5" t="s">
        <v>574</v>
      </c>
      <c r="O77" s="9">
        <v>32915970</v>
      </c>
      <c r="P77" s="10" t="s">
        <v>262</v>
      </c>
      <c r="Q77" s="10" t="s">
        <v>32</v>
      </c>
    </row>
    <row r="78" spans="1:17" ht="45">
      <c r="A78" s="16">
        <f t="shared" si="2"/>
        <v>2013071075</v>
      </c>
      <c r="B78" s="5" t="s">
        <v>18</v>
      </c>
      <c r="C78" s="27">
        <v>1296.53</v>
      </c>
      <c r="D78" s="7"/>
      <c r="E78" s="8">
        <v>41484</v>
      </c>
      <c r="F78" s="21" t="s">
        <v>134</v>
      </c>
      <c r="G78" s="5" t="s">
        <v>574</v>
      </c>
      <c r="H78" s="9">
        <v>32915970</v>
      </c>
      <c r="I78" s="7" t="s">
        <v>751</v>
      </c>
      <c r="J78" s="5" t="s">
        <v>18</v>
      </c>
      <c r="K78" s="27">
        <v>1296.53</v>
      </c>
      <c r="L78" s="33">
        <v>41484</v>
      </c>
      <c r="M78" s="21" t="s">
        <v>134</v>
      </c>
      <c r="N78" s="5" t="s">
        <v>574</v>
      </c>
      <c r="O78" s="9">
        <v>32915970</v>
      </c>
      <c r="P78" s="10" t="s">
        <v>262</v>
      </c>
      <c r="Q78" s="10" t="s">
        <v>32</v>
      </c>
    </row>
    <row r="79" spans="1:17" ht="33.75">
      <c r="A79" s="16">
        <f t="shared" si="2"/>
        <v>2013071076</v>
      </c>
      <c r="B79" s="5" t="s">
        <v>18</v>
      </c>
      <c r="C79" s="27">
        <v>1039.66</v>
      </c>
      <c r="D79" s="7"/>
      <c r="E79" s="8">
        <v>41484</v>
      </c>
      <c r="F79" s="18" t="s">
        <v>151</v>
      </c>
      <c r="G79" s="18" t="s">
        <v>655</v>
      </c>
      <c r="H79" s="19">
        <v>36397164</v>
      </c>
      <c r="I79" s="11" t="s">
        <v>750</v>
      </c>
      <c r="J79" s="5" t="s">
        <v>18</v>
      </c>
      <c r="K79" s="27">
        <v>1039.66</v>
      </c>
      <c r="L79" s="8">
        <v>41484</v>
      </c>
      <c r="M79" s="18" t="s">
        <v>151</v>
      </c>
      <c r="N79" s="18" t="s">
        <v>655</v>
      </c>
      <c r="O79" s="19">
        <v>36397164</v>
      </c>
      <c r="P79" s="10" t="s">
        <v>262</v>
      </c>
      <c r="Q79" s="10" t="s">
        <v>32</v>
      </c>
    </row>
    <row r="80" spans="1:17" ht="33.75">
      <c r="A80" s="16">
        <f t="shared" si="2"/>
        <v>2013071077</v>
      </c>
      <c r="B80" s="5" t="s">
        <v>18</v>
      </c>
      <c r="C80" s="27">
        <v>737.23</v>
      </c>
      <c r="D80" s="7"/>
      <c r="E80" s="8">
        <v>41484</v>
      </c>
      <c r="F80" s="18" t="s">
        <v>151</v>
      </c>
      <c r="G80" s="18" t="s">
        <v>655</v>
      </c>
      <c r="H80" s="19">
        <v>36397164</v>
      </c>
      <c r="I80" s="7" t="s">
        <v>750</v>
      </c>
      <c r="J80" s="5" t="s">
        <v>18</v>
      </c>
      <c r="K80" s="27">
        <v>737.23</v>
      </c>
      <c r="L80" s="8">
        <v>41484</v>
      </c>
      <c r="M80" s="18" t="s">
        <v>151</v>
      </c>
      <c r="N80" s="18" t="s">
        <v>655</v>
      </c>
      <c r="O80" s="19">
        <v>36397164</v>
      </c>
      <c r="P80" s="10" t="s">
        <v>262</v>
      </c>
      <c r="Q80" s="10" t="s">
        <v>32</v>
      </c>
    </row>
    <row r="81" spans="1:17" ht="45">
      <c r="A81" s="16">
        <f t="shared" si="2"/>
        <v>2013071078</v>
      </c>
      <c r="B81" s="5" t="s">
        <v>160</v>
      </c>
      <c r="C81" s="27">
        <v>135.04</v>
      </c>
      <c r="D81" s="7" t="s">
        <v>161</v>
      </c>
      <c r="E81" s="8">
        <v>41480</v>
      </c>
      <c r="F81" s="18" t="s">
        <v>741</v>
      </c>
      <c r="G81" s="18" t="s">
        <v>163</v>
      </c>
      <c r="H81" s="19">
        <v>31692656</v>
      </c>
      <c r="I81" s="7"/>
      <c r="J81" s="5"/>
      <c r="K81" s="27"/>
      <c r="L81" s="8"/>
      <c r="M81" s="18"/>
      <c r="N81" s="18"/>
      <c r="O81" s="19"/>
      <c r="P81" s="10"/>
      <c r="Q81" s="10"/>
    </row>
    <row r="82" spans="1:17" ht="45">
      <c r="A82" s="16">
        <f t="shared" si="2"/>
        <v>2013071079</v>
      </c>
      <c r="B82" s="5" t="s">
        <v>168</v>
      </c>
      <c r="C82" s="26">
        <v>317.92</v>
      </c>
      <c r="D82" s="7" t="s">
        <v>169</v>
      </c>
      <c r="E82" s="8">
        <v>41486</v>
      </c>
      <c r="F82" s="21" t="s">
        <v>558</v>
      </c>
      <c r="G82" s="5" t="s">
        <v>248</v>
      </c>
      <c r="H82" s="9">
        <v>35763469</v>
      </c>
      <c r="I82" s="7"/>
      <c r="J82" s="5"/>
      <c r="K82" s="27"/>
      <c r="L82" s="8"/>
      <c r="M82" s="18"/>
      <c r="N82" s="18"/>
      <c r="O82" s="19"/>
      <c r="P82" s="10"/>
      <c r="Q82" s="10"/>
    </row>
    <row r="83" spans="1:17" ht="33.75">
      <c r="A83" s="16">
        <f t="shared" si="2"/>
        <v>2013071080</v>
      </c>
      <c r="B83" s="5" t="s">
        <v>253</v>
      </c>
      <c r="C83" s="27">
        <v>31.46</v>
      </c>
      <c r="D83" s="7" t="s">
        <v>252</v>
      </c>
      <c r="E83" s="8">
        <v>41486</v>
      </c>
      <c r="F83" s="23" t="s">
        <v>531</v>
      </c>
      <c r="G83" s="18" t="s">
        <v>532</v>
      </c>
      <c r="H83" s="19">
        <v>685852</v>
      </c>
      <c r="I83" s="7"/>
      <c r="J83" s="5"/>
      <c r="K83" s="27"/>
      <c r="L83" s="8"/>
      <c r="M83" s="18"/>
      <c r="N83" s="18"/>
      <c r="O83" s="19"/>
      <c r="P83" s="10"/>
      <c r="Q83" s="10"/>
    </row>
    <row r="84" spans="1:17" ht="56.25">
      <c r="A84" s="16">
        <f t="shared" si="2"/>
        <v>2013071081</v>
      </c>
      <c r="B84" s="5" t="s">
        <v>203</v>
      </c>
      <c r="C84" s="27">
        <v>2545.07</v>
      </c>
      <c r="D84" s="7" t="s">
        <v>204</v>
      </c>
      <c r="E84" s="8">
        <v>41455</v>
      </c>
      <c r="F84" s="18" t="s">
        <v>205</v>
      </c>
      <c r="G84" s="18" t="s">
        <v>563</v>
      </c>
      <c r="H84" s="19">
        <v>36570460</v>
      </c>
      <c r="I84" s="7"/>
      <c r="J84" s="5"/>
      <c r="K84" s="27"/>
      <c r="L84" s="8"/>
      <c r="M84" s="18"/>
      <c r="N84" s="18"/>
      <c r="O84" s="19"/>
      <c r="P84" s="10"/>
      <c r="Q84" s="10"/>
    </row>
    <row r="85" spans="1:17" ht="45">
      <c r="A85" s="16">
        <f t="shared" si="2"/>
        <v>2013071082</v>
      </c>
      <c r="B85" s="5" t="s">
        <v>168</v>
      </c>
      <c r="C85" s="26">
        <v>99.72</v>
      </c>
      <c r="D85" s="7" t="s">
        <v>169</v>
      </c>
      <c r="E85" s="8">
        <v>41486</v>
      </c>
      <c r="F85" s="21" t="s">
        <v>558</v>
      </c>
      <c r="G85" s="5" t="s">
        <v>248</v>
      </c>
      <c r="H85" s="9">
        <v>35763469</v>
      </c>
      <c r="I85" s="7"/>
      <c r="J85" s="5"/>
      <c r="K85" s="27"/>
      <c r="L85" s="8"/>
      <c r="M85" s="18"/>
      <c r="N85" s="18"/>
      <c r="O85" s="19"/>
      <c r="P85" s="10"/>
      <c r="Q85" s="10"/>
    </row>
    <row r="86" spans="1:17" ht="56.25">
      <c r="A86" s="16">
        <f t="shared" si="2"/>
        <v>2013071083</v>
      </c>
      <c r="B86" s="5" t="s">
        <v>410</v>
      </c>
      <c r="C86" s="27">
        <v>27.89</v>
      </c>
      <c r="D86" s="7"/>
      <c r="E86" s="8">
        <v>41485</v>
      </c>
      <c r="F86" s="18" t="s">
        <v>411</v>
      </c>
      <c r="G86" s="30" t="s">
        <v>412</v>
      </c>
      <c r="H86" s="31">
        <v>31659772</v>
      </c>
      <c r="I86" s="7"/>
      <c r="J86" s="5"/>
      <c r="K86" s="27"/>
      <c r="L86" s="8"/>
      <c r="M86" s="18"/>
      <c r="N86" s="18"/>
      <c r="O86" s="19"/>
      <c r="P86" s="10"/>
      <c r="Q86" s="10"/>
    </row>
    <row r="87" spans="1:17" ht="45">
      <c r="A87" s="16">
        <f t="shared" si="2"/>
        <v>2013071084</v>
      </c>
      <c r="B87" s="5" t="s">
        <v>210</v>
      </c>
      <c r="C87" s="27">
        <v>3050.46</v>
      </c>
      <c r="D87" s="7"/>
      <c r="E87" s="8">
        <v>41486</v>
      </c>
      <c r="F87" s="23" t="s">
        <v>353</v>
      </c>
      <c r="G87" s="18" t="s">
        <v>129</v>
      </c>
      <c r="H87" s="19">
        <v>36211222</v>
      </c>
      <c r="I87" s="7"/>
      <c r="J87" s="5"/>
      <c r="K87" s="27"/>
      <c r="L87" s="8"/>
      <c r="M87" s="18"/>
      <c r="N87" s="18"/>
      <c r="O87" s="19"/>
      <c r="P87" s="10"/>
      <c r="Q87" s="10"/>
    </row>
    <row r="88" spans="1:17" ht="33.75">
      <c r="A88" s="16">
        <f t="shared" si="2"/>
        <v>2013071085</v>
      </c>
      <c r="B88" s="5" t="s">
        <v>54</v>
      </c>
      <c r="C88" s="27">
        <v>361.46</v>
      </c>
      <c r="D88" s="7" t="s">
        <v>749</v>
      </c>
      <c r="E88" s="8">
        <v>41486</v>
      </c>
      <c r="F88" s="23" t="s">
        <v>368</v>
      </c>
      <c r="G88" s="18" t="s">
        <v>369</v>
      </c>
      <c r="H88" s="19">
        <v>36210020</v>
      </c>
      <c r="I88" s="7" t="s">
        <v>748</v>
      </c>
      <c r="J88" s="5" t="s">
        <v>54</v>
      </c>
      <c r="K88" s="27">
        <v>361.46</v>
      </c>
      <c r="L88" s="8">
        <v>41456</v>
      </c>
      <c r="M88" s="23" t="s">
        <v>368</v>
      </c>
      <c r="N88" s="18" t="s">
        <v>369</v>
      </c>
      <c r="O88" s="19">
        <v>36210020</v>
      </c>
      <c r="P88" s="10" t="s">
        <v>255</v>
      </c>
      <c r="Q88" s="10" t="s">
        <v>182</v>
      </c>
    </row>
    <row r="89" spans="1:17" ht="33.75">
      <c r="A89" s="16">
        <f t="shared" si="2"/>
        <v>2013071086</v>
      </c>
      <c r="B89" s="5" t="s">
        <v>117</v>
      </c>
      <c r="C89" s="27">
        <v>276.2</v>
      </c>
      <c r="D89" s="7" t="s">
        <v>118</v>
      </c>
      <c r="E89" s="8">
        <v>41486</v>
      </c>
      <c r="F89" s="18" t="s">
        <v>119</v>
      </c>
      <c r="G89" s="18" t="s">
        <v>120</v>
      </c>
      <c r="H89" s="19">
        <v>31322832</v>
      </c>
      <c r="I89" s="7"/>
      <c r="J89" s="5"/>
      <c r="K89" s="27"/>
      <c r="L89" s="8"/>
      <c r="M89" s="23"/>
      <c r="N89" s="18"/>
      <c r="O89" s="19"/>
      <c r="P89" s="10"/>
      <c r="Q89" s="10"/>
    </row>
    <row r="90" spans="1:17" ht="45">
      <c r="A90" s="16">
        <f t="shared" si="2"/>
        <v>2013071087</v>
      </c>
      <c r="B90" s="5" t="s">
        <v>211</v>
      </c>
      <c r="C90" s="27">
        <v>7005.07</v>
      </c>
      <c r="D90" s="7" t="s">
        <v>743</v>
      </c>
      <c r="E90" s="8">
        <v>41486</v>
      </c>
      <c r="F90" s="21" t="s">
        <v>52</v>
      </c>
      <c r="G90" s="5" t="s">
        <v>53</v>
      </c>
      <c r="H90" s="9">
        <v>35815256</v>
      </c>
      <c r="I90" s="7"/>
      <c r="J90" s="5"/>
      <c r="K90" s="27"/>
      <c r="L90" s="8"/>
      <c r="M90" s="23"/>
      <c r="N90" s="18"/>
      <c r="O90" s="19"/>
      <c r="P90" s="10"/>
      <c r="Q90" s="10"/>
    </row>
    <row r="91" spans="1:17" ht="33.75">
      <c r="A91" s="16">
        <f t="shared" si="2"/>
        <v>2013071088</v>
      </c>
      <c r="B91" s="5" t="s">
        <v>744</v>
      </c>
      <c r="C91" s="27">
        <v>1170.65</v>
      </c>
      <c r="D91" s="7"/>
      <c r="E91" s="8">
        <v>41486</v>
      </c>
      <c r="F91" s="23" t="s">
        <v>556</v>
      </c>
      <c r="G91" s="18" t="s">
        <v>555</v>
      </c>
      <c r="H91" s="19">
        <v>40731716</v>
      </c>
      <c r="I91" s="7" t="s">
        <v>747</v>
      </c>
      <c r="J91" s="5" t="s">
        <v>744</v>
      </c>
      <c r="K91" s="27">
        <v>1170.65</v>
      </c>
      <c r="L91" s="8">
        <v>41456</v>
      </c>
      <c r="M91" s="23" t="s">
        <v>556</v>
      </c>
      <c r="N91" s="18" t="s">
        <v>555</v>
      </c>
      <c r="O91" s="19">
        <v>40731716</v>
      </c>
      <c r="P91" s="10" t="s">
        <v>255</v>
      </c>
      <c r="Q91" s="10" t="s">
        <v>182</v>
      </c>
    </row>
    <row r="92" spans="1:17" ht="33.75">
      <c r="A92" s="64">
        <f t="shared" si="2"/>
        <v>2013071089</v>
      </c>
      <c r="B92" s="59" t="s">
        <v>176</v>
      </c>
      <c r="C92" s="63">
        <v>0</v>
      </c>
      <c r="D92" s="60" t="s">
        <v>177</v>
      </c>
      <c r="E92" s="57">
        <v>41486</v>
      </c>
      <c r="F92" s="62" t="s">
        <v>553</v>
      </c>
      <c r="G92" s="59" t="s">
        <v>746</v>
      </c>
      <c r="H92" s="61">
        <v>36597341</v>
      </c>
      <c r="I92" s="60"/>
      <c r="J92" s="59"/>
      <c r="K92" s="58"/>
      <c r="L92" s="57"/>
      <c r="M92" s="56"/>
      <c r="N92" s="56"/>
      <c r="O92" s="55"/>
      <c r="P92" s="54"/>
      <c r="Q92" s="54"/>
    </row>
    <row r="93" spans="1:17" ht="12.75">
      <c r="A93" s="16">
        <f t="shared" si="2"/>
        <v>2013071090</v>
      </c>
      <c r="B93" s="5"/>
      <c r="C93" s="28">
        <f>SUM(C4:C92)</f>
        <v>71159.92999999998</v>
      </c>
      <c r="D93" s="7"/>
      <c r="E93" s="8"/>
      <c r="F93" s="18"/>
      <c r="G93" s="18"/>
      <c r="H93" s="19"/>
      <c r="I93" s="7"/>
      <c r="J93" s="5"/>
      <c r="K93" s="27"/>
      <c r="L93" s="8"/>
      <c r="M93" s="18"/>
      <c r="N93" s="18"/>
      <c r="O93" s="19"/>
      <c r="P93" s="10"/>
      <c r="Q93" s="10"/>
    </row>
    <row r="94" spans="1:17" ht="12.75">
      <c r="A94" s="16">
        <f t="shared" si="2"/>
        <v>2013071091</v>
      </c>
      <c r="B94" s="5"/>
      <c r="C94" s="27"/>
      <c r="D94" s="7"/>
      <c r="E94" s="8"/>
      <c r="F94" s="21"/>
      <c r="G94" s="5"/>
      <c r="H94" s="9"/>
      <c r="I94" s="7"/>
      <c r="J94" s="5"/>
      <c r="K94" s="27"/>
      <c r="L94" s="8"/>
      <c r="M94" s="21"/>
      <c r="N94" s="5"/>
      <c r="O94" s="9"/>
      <c r="P94" s="10"/>
      <c r="Q94" s="10"/>
    </row>
    <row r="95" spans="1:17" ht="12.75">
      <c r="A95" s="16">
        <f t="shared" si="2"/>
        <v>2013071092</v>
      </c>
      <c r="B95" s="5"/>
      <c r="C95" s="28"/>
      <c r="D95" s="7"/>
      <c r="E95" s="8"/>
      <c r="F95" s="21"/>
      <c r="G95" s="5"/>
      <c r="H95" s="9"/>
      <c r="I95" s="7"/>
      <c r="J95" s="5"/>
      <c r="K95" s="27"/>
      <c r="L95" s="8"/>
      <c r="M95" s="21"/>
      <c r="N95" s="5"/>
      <c r="O95" s="9"/>
      <c r="P95" s="10"/>
      <c r="Q95" s="10"/>
    </row>
    <row r="96" spans="1:17" ht="12.75">
      <c r="A96" s="16">
        <f t="shared" si="2"/>
        <v>2013071093</v>
      </c>
      <c r="B96" s="5"/>
      <c r="C96" s="27"/>
      <c r="D96" s="7"/>
      <c r="E96" s="8"/>
      <c r="F96" s="18"/>
      <c r="G96" s="18"/>
      <c r="H96" s="19"/>
      <c r="I96" s="7"/>
      <c r="J96" s="5"/>
      <c r="K96" s="27"/>
      <c r="L96" s="8"/>
      <c r="M96" s="18"/>
      <c r="N96" s="18"/>
      <c r="O96" s="19"/>
      <c r="P96" s="10"/>
      <c r="Q96" s="10"/>
    </row>
    <row r="97" spans="1:17" ht="12.75">
      <c r="A97" s="16">
        <f t="shared" si="2"/>
        <v>2013071094</v>
      </c>
      <c r="B97" s="5"/>
      <c r="C97" s="27"/>
      <c r="D97" s="7"/>
      <c r="E97" s="8"/>
      <c r="F97" s="21"/>
      <c r="G97" s="5"/>
      <c r="H97" s="9"/>
      <c r="I97" s="7"/>
      <c r="J97" s="5"/>
      <c r="K97" s="27"/>
      <c r="L97" s="7"/>
      <c r="M97" s="21"/>
      <c r="N97" s="5"/>
      <c r="O97" s="9"/>
      <c r="P97" s="9"/>
      <c r="Q97" s="10"/>
    </row>
    <row r="98" spans="1:17" ht="12.75">
      <c r="A98" s="16">
        <f t="shared" si="2"/>
        <v>2013071095</v>
      </c>
      <c r="B98" s="5"/>
      <c r="C98" s="27"/>
      <c r="D98" s="7"/>
      <c r="E98" s="8"/>
      <c r="F98" s="21"/>
      <c r="G98" s="5"/>
      <c r="H98" s="9"/>
      <c r="I98" s="7"/>
      <c r="J98" s="5"/>
      <c r="K98" s="27"/>
      <c r="L98" s="8"/>
      <c r="M98" s="21"/>
      <c r="N98" s="5"/>
      <c r="O98" s="9"/>
      <c r="P98" s="10"/>
      <c r="Q98" s="10"/>
    </row>
    <row r="99" spans="1:17" ht="12.75">
      <c r="A99" s="16">
        <f t="shared" si="2"/>
        <v>2013071096</v>
      </c>
      <c r="B99" s="5"/>
      <c r="C99" s="27"/>
      <c r="D99" s="7"/>
      <c r="E99" s="8"/>
      <c r="F99" s="23"/>
      <c r="G99" s="18"/>
      <c r="H99" s="19"/>
      <c r="I99" s="7"/>
      <c r="J99" s="5"/>
      <c r="K99" s="27"/>
      <c r="L99" s="8"/>
      <c r="M99" s="23"/>
      <c r="N99" s="18"/>
      <c r="O99" s="19"/>
      <c r="P99" s="10"/>
      <c r="Q99" s="10"/>
    </row>
    <row r="100" spans="1:17" ht="12.75">
      <c r="A100" s="16">
        <f t="shared" si="2"/>
        <v>2013071097</v>
      </c>
      <c r="B100" s="5"/>
      <c r="C100" s="27"/>
      <c r="D100" s="7"/>
      <c r="E100" s="8"/>
      <c r="F100" s="23"/>
      <c r="G100" s="18"/>
      <c r="H100" s="19"/>
      <c r="I100" s="7"/>
      <c r="J100" s="5"/>
      <c r="K100" s="27"/>
      <c r="L100" s="8"/>
      <c r="M100" s="23"/>
      <c r="N100" s="18"/>
      <c r="O100" s="19"/>
      <c r="P100" s="10"/>
      <c r="Q100" s="10"/>
    </row>
    <row r="101" spans="1:17" ht="12.75">
      <c r="A101" s="16">
        <f aca="true" t="shared" si="3" ref="A101:A125">SUM(A100+1)</f>
        <v>2013071098</v>
      </c>
      <c r="B101" s="5"/>
      <c r="C101" s="27"/>
      <c r="D101" s="7"/>
      <c r="E101" s="8"/>
      <c r="F101" s="23"/>
      <c r="G101" s="18"/>
      <c r="H101" s="19"/>
      <c r="I101" s="7"/>
      <c r="J101" s="5"/>
      <c r="K101" s="27"/>
      <c r="L101" s="8"/>
      <c r="M101" s="23"/>
      <c r="N101" s="18"/>
      <c r="O101" s="19"/>
      <c r="P101" s="10"/>
      <c r="Q101" s="10"/>
    </row>
    <row r="102" spans="1:17" ht="12.75">
      <c r="A102" s="16">
        <f t="shared" si="3"/>
        <v>2013071099</v>
      </c>
      <c r="B102" s="5"/>
      <c r="C102" s="27"/>
      <c r="D102" s="7"/>
      <c r="E102" s="8"/>
      <c r="F102" s="23"/>
      <c r="G102" s="18"/>
      <c r="H102" s="19"/>
      <c r="I102" s="7"/>
      <c r="J102" s="5"/>
      <c r="K102" s="27"/>
      <c r="L102" s="8"/>
      <c r="M102" s="23"/>
      <c r="N102" s="18"/>
      <c r="O102" s="19"/>
      <c r="P102" s="10"/>
      <c r="Q102" s="10"/>
    </row>
    <row r="103" spans="1:17" ht="12.75">
      <c r="A103" s="16">
        <f t="shared" si="3"/>
        <v>2013071100</v>
      </c>
      <c r="B103" s="5"/>
      <c r="C103" s="27"/>
      <c r="D103" s="7"/>
      <c r="E103" s="8"/>
      <c r="F103" s="21"/>
      <c r="G103" s="5"/>
      <c r="H103" s="9"/>
      <c r="I103" s="7"/>
      <c r="J103" s="5"/>
      <c r="K103" s="27"/>
      <c r="L103" s="8"/>
      <c r="M103" s="21"/>
      <c r="N103" s="5"/>
      <c r="O103" s="9"/>
      <c r="P103" s="10"/>
      <c r="Q103" s="10"/>
    </row>
    <row r="104" spans="1:17" ht="12.75">
      <c r="A104" s="16">
        <f t="shared" si="3"/>
        <v>2013071101</v>
      </c>
      <c r="B104" s="5"/>
      <c r="C104" s="27"/>
      <c r="D104" s="7"/>
      <c r="E104" s="8"/>
      <c r="F104" s="21"/>
      <c r="G104" s="5"/>
      <c r="H104" s="9"/>
      <c r="I104" s="7"/>
      <c r="J104" s="5"/>
      <c r="K104" s="27"/>
      <c r="L104" s="8"/>
      <c r="M104" s="21"/>
      <c r="N104" s="5"/>
      <c r="O104" s="9"/>
      <c r="P104" s="10"/>
      <c r="Q104" s="10"/>
    </row>
    <row r="105" spans="1:17" ht="12.75">
      <c r="A105" s="16">
        <f t="shared" si="3"/>
        <v>2013071102</v>
      </c>
      <c r="B105" s="5"/>
      <c r="C105" s="27"/>
      <c r="D105" s="7"/>
      <c r="E105" s="8"/>
      <c r="F105" s="5"/>
      <c r="G105" s="5"/>
      <c r="H105" s="9"/>
      <c r="I105" s="7"/>
      <c r="J105" s="5"/>
      <c r="K105" s="27"/>
      <c r="L105" s="8"/>
      <c r="M105" s="5"/>
      <c r="N105" s="5"/>
      <c r="O105" s="9"/>
      <c r="P105" s="10"/>
      <c r="Q105" s="10"/>
    </row>
    <row r="106" spans="1:17" ht="12.75">
      <c r="A106" s="16">
        <f t="shared" si="3"/>
        <v>2013071103</v>
      </c>
      <c r="B106" s="5"/>
      <c r="C106" s="27"/>
      <c r="D106" s="7"/>
      <c r="E106" s="8"/>
      <c r="F106" s="21"/>
      <c r="G106" s="5"/>
      <c r="H106" s="9"/>
      <c r="I106" s="7"/>
      <c r="J106" s="5"/>
      <c r="K106" s="27"/>
      <c r="L106" s="8"/>
      <c r="M106" s="21"/>
      <c r="N106" s="5"/>
      <c r="O106" s="9"/>
      <c r="P106" s="10"/>
      <c r="Q106" s="10"/>
    </row>
    <row r="107" spans="1:17" ht="12.75">
      <c r="A107" s="16">
        <f t="shared" si="3"/>
        <v>2013071104</v>
      </c>
      <c r="B107" s="5"/>
      <c r="C107" s="27"/>
      <c r="D107" s="7"/>
      <c r="E107" s="8"/>
      <c r="F107" s="18"/>
      <c r="G107" s="18"/>
      <c r="H107" s="19"/>
      <c r="I107" s="7"/>
      <c r="J107" s="5"/>
      <c r="K107" s="27"/>
      <c r="L107" s="8"/>
      <c r="M107" s="18"/>
      <c r="N107" s="18"/>
      <c r="O107" s="19"/>
      <c r="P107" s="10"/>
      <c r="Q107" s="10"/>
    </row>
    <row r="108" spans="1:17" ht="12.75">
      <c r="A108" s="16">
        <f t="shared" si="3"/>
        <v>2013071105</v>
      </c>
      <c r="B108" s="5"/>
      <c r="C108" s="27"/>
      <c r="D108" s="7"/>
      <c r="E108" s="8"/>
      <c r="F108" s="21"/>
      <c r="G108" s="5"/>
      <c r="H108" s="9"/>
      <c r="I108" s="7"/>
      <c r="J108" s="5"/>
      <c r="K108" s="27"/>
      <c r="L108" s="8"/>
      <c r="M108" s="21"/>
      <c r="N108" s="5"/>
      <c r="O108" s="9"/>
      <c r="P108" s="10"/>
      <c r="Q108" s="10"/>
    </row>
    <row r="109" spans="1:17" ht="12.75">
      <c r="A109" s="16">
        <f t="shared" si="3"/>
        <v>2013071106</v>
      </c>
      <c r="B109" s="5"/>
      <c r="C109" s="27"/>
      <c r="D109" s="7"/>
      <c r="E109" s="8"/>
      <c r="F109" s="5"/>
      <c r="G109" s="6"/>
      <c r="H109" s="9"/>
      <c r="I109" s="7"/>
      <c r="J109" s="5"/>
      <c r="K109" s="27"/>
      <c r="L109" s="8"/>
      <c r="M109" s="5"/>
      <c r="N109" s="6"/>
      <c r="O109" s="9"/>
      <c r="P109" s="10"/>
      <c r="Q109" s="10"/>
    </row>
    <row r="110" spans="1:17" ht="12.75">
      <c r="A110" s="16">
        <f t="shared" si="3"/>
        <v>2013071107</v>
      </c>
      <c r="B110" s="5"/>
      <c r="C110" s="27"/>
      <c r="D110" s="7"/>
      <c r="E110" s="8"/>
      <c r="F110" s="21"/>
      <c r="G110" s="5"/>
      <c r="H110" s="9"/>
      <c r="I110" s="10"/>
      <c r="J110" s="5"/>
      <c r="K110" s="27"/>
      <c r="L110" s="8"/>
      <c r="M110" s="5"/>
      <c r="N110" s="5"/>
      <c r="O110" s="9"/>
      <c r="P110" s="10"/>
      <c r="Q110" s="10"/>
    </row>
    <row r="111" spans="1:17" ht="12.75">
      <c r="A111" s="16">
        <f t="shared" si="3"/>
        <v>2013071108</v>
      </c>
      <c r="B111" s="5"/>
      <c r="C111" s="27"/>
      <c r="D111" s="7"/>
      <c r="E111" s="8"/>
      <c r="F111" s="18"/>
      <c r="G111" s="18"/>
      <c r="H111" s="19"/>
      <c r="I111" s="7"/>
      <c r="J111" s="13"/>
      <c r="K111" s="27"/>
      <c r="L111" s="8"/>
      <c r="M111" s="18"/>
      <c r="N111" s="18"/>
      <c r="O111" s="19"/>
      <c r="P111" s="10"/>
      <c r="Q111" s="10"/>
    </row>
    <row r="112" spans="1:17" ht="12.75">
      <c r="A112" s="16">
        <f t="shared" si="3"/>
        <v>2013071109</v>
      </c>
      <c r="B112" s="5"/>
      <c r="C112" s="27"/>
      <c r="D112" s="7"/>
      <c r="E112" s="8"/>
      <c r="F112" s="18"/>
      <c r="G112" s="18"/>
      <c r="H112" s="19"/>
      <c r="I112" s="7"/>
      <c r="J112" s="13"/>
      <c r="K112" s="27"/>
      <c r="L112" s="8"/>
      <c r="M112" s="18"/>
      <c r="N112" s="18"/>
      <c r="O112" s="19"/>
      <c r="P112" s="10"/>
      <c r="Q112" s="10"/>
    </row>
    <row r="113" spans="1:17" ht="12.75">
      <c r="A113" s="16">
        <f t="shared" si="3"/>
        <v>2013071110</v>
      </c>
      <c r="B113" s="5"/>
      <c r="C113" s="27"/>
      <c r="D113" s="7"/>
      <c r="E113" s="8"/>
      <c r="F113" s="18"/>
      <c r="G113" s="18"/>
      <c r="H113" s="19"/>
      <c r="I113" s="7"/>
      <c r="J113" s="13"/>
      <c r="K113" s="27"/>
      <c r="L113" s="8"/>
      <c r="M113" s="18"/>
      <c r="N113" s="18"/>
      <c r="O113" s="19"/>
      <c r="P113" s="10"/>
      <c r="Q113" s="10"/>
    </row>
    <row r="114" spans="1:17" ht="12.75">
      <c r="A114" s="16">
        <f t="shared" si="3"/>
        <v>2013071111</v>
      </c>
      <c r="B114" s="5"/>
      <c r="C114" s="27"/>
      <c r="D114" s="7"/>
      <c r="E114" s="8"/>
      <c r="F114" s="18"/>
      <c r="G114" s="18"/>
      <c r="H114" s="19"/>
      <c r="I114" s="7"/>
      <c r="J114" s="13"/>
      <c r="K114" s="27"/>
      <c r="L114" s="8"/>
      <c r="M114" s="18"/>
      <c r="N114" s="18"/>
      <c r="O114" s="19"/>
      <c r="P114" s="10"/>
      <c r="Q114" s="10"/>
    </row>
    <row r="115" spans="1:17" ht="12.75">
      <c r="A115" s="16">
        <f t="shared" si="3"/>
        <v>2013071112</v>
      </c>
      <c r="B115" s="5"/>
      <c r="C115" s="27"/>
      <c r="D115" s="7"/>
      <c r="E115" s="8"/>
      <c r="F115" s="21"/>
      <c r="G115" s="5"/>
      <c r="H115" s="9"/>
      <c r="I115" s="7"/>
      <c r="J115" s="5"/>
      <c r="K115" s="27"/>
      <c r="L115" s="8"/>
      <c r="M115" s="21"/>
      <c r="N115" s="5"/>
      <c r="O115" s="9"/>
      <c r="P115" s="9"/>
      <c r="Q115" s="10"/>
    </row>
    <row r="116" spans="1:17" ht="12.75">
      <c r="A116" s="16">
        <f t="shared" si="3"/>
        <v>2013071113</v>
      </c>
      <c r="B116" s="5"/>
      <c r="C116" s="27"/>
      <c r="D116" s="7"/>
      <c r="E116" s="8"/>
      <c r="F116" s="21"/>
      <c r="G116" s="5"/>
      <c r="H116" s="9"/>
      <c r="I116" s="7"/>
      <c r="J116" s="5"/>
      <c r="K116" s="27"/>
      <c r="L116" s="8"/>
      <c r="M116" s="21"/>
      <c r="N116" s="5"/>
      <c r="O116" s="9"/>
      <c r="P116" s="10"/>
      <c r="Q116" s="10"/>
    </row>
    <row r="117" spans="1:17" ht="12.75">
      <c r="A117" s="16">
        <f t="shared" si="3"/>
        <v>2013071114</v>
      </c>
      <c r="B117" s="5"/>
      <c r="C117" s="27"/>
      <c r="D117" s="7"/>
      <c r="E117" s="8"/>
      <c r="F117" s="21"/>
      <c r="G117" s="5"/>
      <c r="H117" s="9"/>
      <c r="I117" s="7"/>
      <c r="J117" s="5"/>
      <c r="K117" s="27"/>
      <c r="L117" s="8"/>
      <c r="M117" s="21"/>
      <c r="N117" s="5"/>
      <c r="O117" s="9"/>
      <c r="P117" s="10"/>
      <c r="Q117" s="10"/>
    </row>
    <row r="118" spans="1:17" ht="12.75">
      <c r="A118" s="16">
        <f t="shared" si="3"/>
        <v>2013071115</v>
      </c>
      <c r="B118" s="5"/>
      <c r="C118" s="28"/>
      <c r="D118" s="7"/>
      <c r="E118" s="8"/>
      <c r="F118" s="21"/>
      <c r="G118" s="5"/>
      <c r="H118" s="9"/>
      <c r="I118" s="7"/>
      <c r="J118" s="5"/>
      <c r="K118" s="27"/>
      <c r="L118" s="8"/>
      <c r="M118" s="5"/>
      <c r="N118" s="5"/>
      <c r="O118" s="9"/>
      <c r="P118" s="10"/>
      <c r="Q118" s="10"/>
    </row>
    <row r="119" spans="1:17" ht="12.75">
      <c r="A119" s="16">
        <f t="shared" si="3"/>
        <v>2013071116</v>
      </c>
      <c r="B119" s="5"/>
      <c r="C119" s="27"/>
      <c r="D119" s="7"/>
      <c r="E119" s="8"/>
      <c r="F119" s="21"/>
      <c r="G119" s="5"/>
      <c r="H119" s="9"/>
      <c r="I119" s="7"/>
      <c r="J119" s="13"/>
      <c r="K119" s="27"/>
      <c r="L119" s="8"/>
      <c r="M119" s="5"/>
      <c r="N119" s="5"/>
      <c r="O119" s="9"/>
      <c r="P119" s="10"/>
      <c r="Q119" s="10"/>
    </row>
    <row r="120" spans="1:17" ht="12.75">
      <c r="A120" s="16">
        <f t="shared" si="3"/>
        <v>2013071117</v>
      </c>
      <c r="B120" s="5"/>
      <c r="C120" s="27"/>
      <c r="D120" s="7"/>
      <c r="E120" s="8"/>
      <c r="F120" s="21"/>
      <c r="G120" s="5"/>
      <c r="H120" s="9"/>
      <c r="I120" s="7"/>
      <c r="J120" s="5"/>
      <c r="K120" s="27"/>
      <c r="L120" s="8"/>
      <c r="M120" s="5"/>
      <c r="N120" s="5"/>
      <c r="O120" s="9"/>
      <c r="P120" s="10"/>
      <c r="Q120" s="10"/>
    </row>
    <row r="121" spans="1:17" ht="12.75">
      <c r="A121" s="16">
        <f t="shared" si="3"/>
        <v>2013071118</v>
      </c>
      <c r="B121" s="5"/>
      <c r="C121" s="27"/>
      <c r="D121" s="7"/>
      <c r="E121" s="8"/>
      <c r="F121" s="21"/>
      <c r="G121" s="5"/>
      <c r="H121" s="9"/>
      <c r="I121" s="7"/>
      <c r="J121" s="5"/>
      <c r="K121" s="27"/>
      <c r="L121" s="8"/>
      <c r="M121" s="5"/>
      <c r="N121" s="5"/>
      <c r="O121" s="9"/>
      <c r="P121" s="10"/>
      <c r="Q121" s="10"/>
    </row>
    <row r="122" spans="1:17" ht="12.75">
      <c r="A122" s="16">
        <f t="shared" si="3"/>
        <v>2013071119</v>
      </c>
      <c r="B122" s="5"/>
      <c r="C122" s="27"/>
      <c r="D122" s="7"/>
      <c r="E122" s="8"/>
      <c r="F122" s="21"/>
      <c r="G122" s="5"/>
      <c r="H122" s="9"/>
      <c r="I122" s="7"/>
      <c r="J122" s="5"/>
      <c r="K122" s="27"/>
      <c r="L122" s="8"/>
      <c r="M122" s="5"/>
      <c r="N122" s="5"/>
      <c r="O122" s="9"/>
      <c r="P122" s="10"/>
      <c r="Q122" s="10"/>
    </row>
    <row r="123" spans="1:17" ht="12.75">
      <c r="A123" s="16">
        <f t="shared" si="3"/>
        <v>2013071120</v>
      </c>
      <c r="B123" s="5"/>
      <c r="C123" s="27"/>
      <c r="D123" s="7"/>
      <c r="E123" s="8"/>
      <c r="F123" s="21"/>
      <c r="G123" s="5"/>
      <c r="H123" s="9"/>
      <c r="I123" s="7"/>
      <c r="J123" s="5"/>
      <c r="K123" s="27"/>
      <c r="L123" s="8"/>
      <c r="M123" s="5"/>
      <c r="N123" s="5"/>
      <c r="O123" s="9"/>
      <c r="P123" s="10"/>
      <c r="Q123" s="10"/>
    </row>
    <row r="124" spans="1:17" ht="12.75">
      <c r="A124" s="16">
        <f t="shared" si="3"/>
        <v>2013071121</v>
      </c>
      <c r="B124" s="5"/>
      <c r="C124" s="27"/>
      <c r="D124" s="7"/>
      <c r="E124" s="8"/>
      <c r="F124" s="21"/>
      <c r="G124" s="5"/>
      <c r="H124" s="9"/>
      <c r="I124" s="7"/>
      <c r="J124" s="5"/>
      <c r="K124" s="27"/>
      <c r="L124" s="8"/>
      <c r="M124" s="5"/>
      <c r="N124" s="5"/>
      <c r="O124" s="9"/>
      <c r="P124" s="10"/>
      <c r="Q124" s="10"/>
    </row>
    <row r="125" spans="1:17" ht="12.75">
      <c r="A125" s="16">
        <f t="shared" si="3"/>
        <v>2013071122</v>
      </c>
      <c r="B125" s="5"/>
      <c r="C125" s="27"/>
      <c r="D125" s="7"/>
      <c r="E125" s="8"/>
      <c r="F125" s="21"/>
      <c r="G125" s="5"/>
      <c r="H125" s="9"/>
      <c r="I125" s="7"/>
      <c r="J125" s="5"/>
      <c r="K125" s="27"/>
      <c r="L125" s="8"/>
      <c r="M125" s="5"/>
      <c r="N125" s="5"/>
      <c r="O125" s="9"/>
      <c r="P125" s="10"/>
      <c r="Q125" s="1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0"/>
  <sheetViews>
    <sheetView zoomScalePageLayoutView="0" workbookViewId="0" topLeftCell="A1">
      <selection activeCell="F2" sqref="A1:Q95"/>
    </sheetView>
  </sheetViews>
  <sheetFormatPr defaultColWidth="9.140625" defaultRowHeight="12.75"/>
  <cols>
    <col min="1" max="1" width="9.57421875" style="17" bestFit="1" customWidth="1"/>
    <col min="2" max="2" width="17.421875" style="1" bestFit="1" customWidth="1"/>
    <col min="3" max="3" width="12.28125" style="29" bestFit="1" customWidth="1"/>
    <col min="4" max="4" width="10.421875" style="1" bestFit="1" customWidth="1"/>
    <col min="5" max="5" width="8.8515625" style="14" bestFit="1" customWidth="1"/>
    <col min="6" max="6" width="15.140625" style="24" bestFit="1" customWidth="1"/>
    <col min="7" max="7" width="23.57421875" style="1" bestFit="1" customWidth="1"/>
    <col min="8" max="8" width="7.8515625" style="1" bestFit="1" customWidth="1"/>
    <col min="9" max="9" width="12.00390625" style="15" customWidth="1"/>
    <col min="10" max="10" width="20.140625" style="1" bestFit="1" customWidth="1"/>
    <col min="11" max="11" width="15.00390625" style="29" bestFit="1" customWidth="1"/>
    <col min="12" max="12" width="10.421875" style="14" bestFit="1" customWidth="1"/>
    <col min="13" max="13" width="15.140625" style="1" bestFit="1" customWidth="1"/>
    <col min="14" max="14" width="19.00390625" style="1" bestFit="1" customWidth="1"/>
    <col min="15" max="15" width="7.8515625" style="1" bestFit="1" customWidth="1"/>
    <col min="16" max="16" width="9.8515625" style="1" bestFit="1" customWidth="1"/>
    <col min="17" max="17" width="11.140625" style="1" bestFit="1" customWidth="1"/>
    <col min="18" max="16384" width="9.140625" style="1" customWidth="1"/>
  </cols>
  <sheetData>
    <row r="1" spans="1:17" ht="19.5" customHeight="1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22.5" customHeight="1">
      <c r="A2" s="94" t="s">
        <v>5</v>
      </c>
      <c r="B2" s="93" t="s">
        <v>3</v>
      </c>
      <c r="C2" s="84" t="s">
        <v>4</v>
      </c>
      <c r="D2" s="93" t="s">
        <v>6</v>
      </c>
      <c r="E2" s="85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85" t="s">
        <v>16</v>
      </c>
      <c r="M2" s="80" t="s">
        <v>10</v>
      </c>
      <c r="N2" s="86"/>
      <c r="O2" s="87"/>
      <c r="P2" s="88" t="s">
        <v>11</v>
      </c>
      <c r="Q2" s="89"/>
    </row>
    <row r="3" spans="1:17" ht="33.75" customHeight="1">
      <c r="A3" s="95"/>
      <c r="B3" s="93"/>
      <c r="C3" s="84"/>
      <c r="D3" s="93"/>
      <c r="E3" s="85"/>
      <c r="F3" s="20" t="s">
        <v>8</v>
      </c>
      <c r="G3" s="2" t="s">
        <v>9</v>
      </c>
      <c r="H3" s="2" t="s">
        <v>2</v>
      </c>
      <c r="I3" s="83"/>
      <c r="J3" s="83"/>
      <c r="K3" s="84"/>
      <c r="L3" s="85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6">
        <v>2013081001</v>
      </c>
      <c r="B4" s="5" t="s">
        <v>18</v>
      </c>
      <c r="C4" s="27">
        <v>247.44</v>
      </c>
      <c r="D4" s="7" t="s">
        <v>286</v>
      </c>
      <c r="E4" s="8">
        <v>41487</v>
      </c>
      <c r="F4" s="21" t="s">
        <v>45</v>
      </c>
      <c r="G4" s="5" t="s">
        <v>284</v>
      </c>
      <c r="H4" s="9">
        <v>17147622</v>
      </c>
      <c r="I4" s="7" t="s">
        <v>823</v>
      </c>
      <c r="J4" s="5" t="s">
        <v>18</v>
      </c>
      <c r="K4" s="27">
        <v>247.44</v>
      </c>
      <c r="L4" s="8">
        <v>41487</v>
      </c>
      <c r="M4" s="21" t="s">
        <v>45</v>
      </c>
      <c r="N4" s="5" t="s">
        <v>284</v>
      </c>
      <c r="O4" s="9">
        <v>17147622</v>
      </c>
      <c r="P4" s="10" t="s">
        <v>255</v>
      </c>
      <c r="Q4" s="10" t="s">
        <v>254</v>
      </c>
    </row>
    <row r="5" spans="1:17" ht="36" customHeight="1">
      <c r="A5" s="16">
        <f>SUM(A4+1)</f>
        <v>2013081002</v>
      </c>
      <c r="B5" s="5" t="s">
        <v>18</v>
      </c>
      <c r="C5" s="27">
        <v>518.96</v>
      </c>
      <c r="D5" s="7" t="s">
        <v>286</v>
      </c>
      <c r="E5" s="8">
        <v>41491</v>
      </c>
      <c r="F5" s="21" t="s">
        <v>45</v>
      </c>
      <c r="G5" s="5" t="s">
        <v>284</v>
      </c>
      <c r="H5" s="9">
        <v>17147623</v>
      </c>
      <c r="I5" s="7" t="s">
        <v>824</v>
      </c>
      <c r="J5" s="5" t="s">
        <v>18</v>
      </c>
      <c r="K5" s="27">
        <v>518.96</v>
      </c>
      <c r="L5" s="8">
        <v>41488</v>
      </c>
      <c r="M5" s="21" t="s">
        <v>45</v>
      </c>
      <c r="N5" s="5" t="s">
        <v>284</v>
      </c>
      <c r="O5" s="9">
        <v>17147623</v>
      </c>
      <c r="P5" s="10" t="s">
        <v>450</v>
      </c>
      <c r="Q5" s="10" t="s">
        <v>32</v>
      </c>
    </row>
    <row r="6" spans="1:17" ht="36" customHeight="1">
      <c r="A6" s="16">
        <f aca="true" t="shared" si="0" ref="A6:A13">SUM(A5+1)</f>
        <v>2013081003</v>
      </c>
      <c r="B6" s="5" t="s">
        <v>18</v>
      </c>
      <c r="C6" s="27">
        <v>629.21</v>
      </c>
      <c r="D6" s="7" t="s">
        <v>292</v>
      </c>
      <c r="E6" s="8">
        <v>41488</v>
      </c>
      <c r="F6" s="18" t="s">
        <v>50</v>
      </c>
      <c r="G6" s="18" t="s">
        <v>51</v>
      </c>
      <c r="H6" s="19">
        <v>36019209</v>
      </c>
      <c r="I6" s="7" t="s">
        <v>825</v>
      </c>
      <c r="J6" s="5" t="s">
        <v>18</v>
      </c>
      <c r="K6" s="27">
        <v>629.21</v>
      </c>
      <c r="L6" s="8">
        <v>41488</v>
      </c>
      <c r="M6" s="18" t="s">
        <v>50</v>
      </c>
      <c r="N6" s="18" t="s">
        <v>51</v>
      </c>
      <c r="O6" s="19">
        <v>36019209</v>
      </c>
      <c r="P6" s="10" t="s">
        <v>450</v>
      </c>
      <c r="Q6" s="10" t="s">
        <v>32</v>
      </c>
    </row>
    <row r="7" spans="1:17" ht="36" customHeight="1">
      <c r="A7" s="16">
        <f t="shared" si="0"/>
        <v>2013081004</v>
      </c>
      <c r="B7" s="5" t="s">
        <v>826</v>
      </c>
      <c r="C7" s="27">
        <v>417</v>
      </c>
      <c r="D7" s="7"/>
      <c r="E7" s="8">
        <v>41505</v>
      </c>
      <c r="F7" s="21" t="s">
        <v>589</v>
      </c>
      <c r="G7" s="5" t="s">
        <v>329</v>
      </c>
      <c r="H7" s="9">
        <v>33004269</v>
      </c>
      <c r="I7" s="7" t="s">
        <v>827</v>
      </c>
      <c r="J7" s="5" t="s">
        <v>826</v>
      </c>
      <c r="K7" s="27">
        <v>417</v>
      </c>
      <c r="L7" s="8">
        <v>41488</v>
      </c>
      <c r="M7" s="21" t="s">
        <v>589</v>
      </c>
      <c r="N7" s="5" t="s">
        <v>329</v>
      </c>
      <c r="O7" s="9">
        <v>33004269</v>
      </c>
      <c r="P7" s="10" t="s">
        <v>192</v>
      </c>
      <c r="Q7" s="10" t="s">
        <v>828</v>
      </c>
    </row>
    <row r="8" spans="1:17" ht="36" customHeight="1">
      <c r="A8" s="16">
        <f>SUM(A7+1)</f>
        <v>2013081005</v>
      </c>
      <c r="B8" s="5" t="s">
        <v>18</v>
      </c>
      <c r="C8" s="27">
        <v>1028.71</v>
      </c>
      <c r="D8" s="7" t="s">
        <v>263</v>
      </c>
      <c r="E8" s="8">
        <v>41487</v>
      </c>
      <c r="F8" s="21" t="s">
        <v>20</v>
      </c>
      <c r="G8" s="5" t="s">
        <v>21</v>
      </c>
      <c r="H8" s="9">
        <v>45952672</v>
      </c>
      <c r="I8" s="7"/>
      <c r="J8" s="5" t="s">
        <v>18</v>
      </c>
      <c r="K8" s="27">
        <v>1028.71</v>
      </c>
      <c r="L8" s="8">
        <v>41484</v>
      </c>
      <c r="M8" s="21" t="s">
        <v>20</v>
      </c>
      <c r="N8" s="5" t="s">
        <v>21</v>
      </c>
      <c r="O8" s="9">
        <v>45952672</v>
      </c>
      <c r="P8" s="10" t="s">
        <v>450</v>
      </c>
      <c r="Q8" s="10" t="s">
        <v>32</v>
      </c>
    </row>
    <row r="9" spans="1:17" ht="36" customHeight="1">
      <c r="A9" s="16">
        <f>SUM(A8+1)</f>
        <v>2013081006</v>
      </c>
      <c r="B9" s="5" t="s">
        <v>684</v>
      </c>
      <c r="C9" s="27">
        <v>209.4</v>
      </c>
      <c r="D9" s="7"/>
      <c r="E9" s="8">
        <v>41493</v>
      </c>
      <c r="F9" s="21" t="s">
        <v>20</v>
      </c>
      <c r="G9" s="5" t="s">
        <v>21</v>
      </c>
      <c r="H9" s="9">
        <v>45952673</v>
      </c>
      <c r="I9" s="7"/>
      <c r="J9" s="5" t="s">
        <v>684</v>
      </c>
      <c r="K9" s="27">
        <v>209.4</v>
      </c>
      <c r="L9" s="8">
        <v>41487</v>
      </c>
      <c r="M9" s="21" t="s">
        <v>20</v>
      </c>
      <c r="N9" s="5" t="s">
        <v>21</v>
      </c>
      <c r="O9" s="9">
        <v>45952673</v>
      </c>
      <c r="P9" s="10" t="s">
        <v>450</v>
      </c>
      <c r="Q9" s="10" t="s">
        <v>32</v>
      </c>
    </row>
    <row r="10" spans="1:17" ht="36" customHeight="1">
      <c r="A10" s="16">
        <f>SUM(A9+1)</f>
        <v>2013081007</v>
      </c>
      <c r="B10" s="5" t="s">
        <v>25</v>
      </c>
      <c r="C10" s="27">
        <v>27.72</v>
      </c>
      <c r="D10" s="7" t="s">
        <v>448</v>
      </c>
      <c r="E10" s="8">
        <v>41493</v>
      </c>
      <c r="F10" s="18" t="s">
        <v>27</v>
      </c>
      <c r="G10" s="18" t="s">
        <v>28</v>
      </c>
      <c r="H10" s="19">
        <v>45713042</v>
      </c>
      <c r="I10" s="7"/>
      <c r="J10" s="5" t="s">
        <v>25</v>
      </c>
      <c r="K10" s="27">
        <v>27.72</v>
      </c>
      <c r="L10" s="8"/>
      <c r="M10" s="18" t="s">
        <v>27</v>
      </c>
      <c r="N10" s="18" t="s">
        <v>28</v>
      </c>
      <c r="O10" s="19">
        <v>45713042</v>
      </c>
      <c r="P10" s="10" t="s">
        <v>450</v>
      </c>
      <c r="Q10" s="10" t="s">
        <v>32</v>
      </c>
    </row>
    <row r="11" spans="1:17" ht="36" customHeight="1">
      <c r="A11" s="16">
        <f>SUM(A10+1)</f>
        <v>2013081008</v>
      </c>
      <c r="B11" s="5" t="s">
        <v>25</v>
      </c>
      <c r="C11" s="27">
        <v>5.41</v>
      </c>
      <c r="D11" s="7" t="s">
        <v>448</v>
      </c>
      <c r="E11" s="8">
        <v>41493</v>
      </c>
      <c r="F11" s="18" t="s">
        <v>27</v>
      </c>
      <c r="G11" s="18" t="s">
        <v>28</v>
      </c>
      <c r="H11" s="19">
        <v>45713042</v>
      </c>
      <c r="I11" s="7"/>
      <c r="J11" s="5" t="s">
        <v>25</v>
      </c>
      <c r="K11" s="27">
        <v>5.41</v>
      </c>
      <c r="L11" s="8"/>
      <c r="M11" s="18" t="s">
        <v>27</v>
      </c>
      <c r="N11" s="18" t="s">
        <v>28</v>
      </c>
      <c r="O11" s="19">
        <v>45713042</v>
      </c>
      <c r="P11" s="10" t="s">
        <v>450</v>
      </c>
      <c r="Q11" s="10" t="s">
        <v>32</v>
      </c>
    </row>
    <row r="12" spans="1:17" ht="36" customHeight="1">
      <c r="A12" s="16">
        <f t="shared" si="0"/>
        <v>2013081009</v>
      </c>
      <c r="B12" s="5" t="s">
        <v>25</v>
      </c>
      <c r="C12" s="27">
        <v>516.87</v>
      </c>
      <c r="D12" s="7" t="s">
        <v>448</v>
      </c>
      <c r="E12" s="8">
        <v>41492</v>
      </c>
      <c r="F12" s="18" t="s">
        <v>27</v>
      </c>
      <c r="G12" s="18" t="s">
        <v>28</v>
      </c>
      <c r="H12" s="19">
        <v>45713042</v>
      </c>
      <c r="I12" s="7"/>
      <c r="J12" s="5" t="s">
        <v>25</v>
      </c>
      <c r="K12" s="27">
        <v>516.87</v>
      </c>
      <c r="L12" s="8"/>
      <c r="M12" s="18" t="s">
        <v>27</v>
      </c>
      <c r="N12" s="18" t="s">
        <v>28</v>
      </c>
      <c r="O12" s="19">
        <v>45713042</v>
      </c>
      <c r="P12" s="10" t="s">
        <v>450</v>
      </c>
      <c r="Q12" s="10" t="s">
        <v>32</v>
      </c>
    </row>
    <row r="13" spans="1:17" ht="36" customHeight="1">
      <c r="A13" s="16">
        <f t="shared" si="0"/>
        <v>2013081010</v>
      </c>
      <c r="B13" s="5" t="s">
        <v>25</v>
      </c>
      <c r="C13" s="27">
        <v>431.13</v>
      </c>
      <c r="D13" s="7" t="s">
        <v>448</v>
      </c>
      <c r="E13" s="8">
        <v>41492</v>
      </c>
      <c r="F13" s="18" t="s">
        <v>27</v>
      </c>
      <c r="G13" s="18" t="s">
        <v>28</v>
      </c>
      <c r="H13" s="19">
        <v>45713042</v>
      </c>
      <c r="I13" s="7"/>
      <c r="J13" s="5" t="s">
        <v>25</v>
      </c>
      <c r="K13" s="27">
        <v>431.13</v>
      </c>
      <c r="L13" s="8"/>
      <c r="M13" s="18" t="s">
        <v>27</v>
      </c>
      <c r="N13" s="18" t="s">
        <v>28</v>
      </c>
      <c r="O13" s="19">
        <v>45713042</v>
      </c>
      <c r="P13" s="10" t="s">
        <v>450</v>
      </c>
      <c r="Q13" s="10" t="s">
        <v>32</v>
      </c>
    </row>
    <row r="14" spans="1:17" ht="36" customHeight="1">
      <c r="A14" s="16">
        <f aca="true" t="shared" si="1" ref="A14:A60">SUM(A13+1)</f>
        <v>2013081011</v>
      </c>
      <c r="B14" s="5" t="s">
        <v>25</v>
      </c>
      <c r="C14" s="27">
        <v>1286.15</v>
      </c>
      <c r="D14" s="7" t="s">
        <v>448</v>
      </c>
      <c r="E14" s="8">
        <v>41492</v>
      </c>
      <c r="F14" s="18" t="s">
        <v>27</v>
      </c>
      <c r="G14" s="18" t="s">
        <v>28</v>
      </c>
      <c r="H14" s="19">
        <v>45713042</v>
      </c>
      <c r="I14" s="7"/>
      <c r="J14" s="5" t="s">
        <v>25</v>
      </c>
      <c r="K14" s="27">
        <v>1286.15</v>
      </c>
      <c r="L14" s="8"/>
      <c r="M14" s="18" t="s">
        <v>27</v>
      </c>
      <c r="N14" s="18" t="s">
        <v>28</v>
      </c>
      <c r="O14" s="19">
        <v>45713042</v>
      </c>
      <c r="P14" s="10" t="s">
        <v>450</v>
      </c>
      <c r="Q14" s="10" t="s">
        <v>32</v>
      </c>
    </row>
    <row r="15" spans="1:17" ht="36" customHeight="1">
      <c r="A15" s="16">
        <f t="shared" si="1"/>
        <v>2013081012</v>
      </c>
      <c r="B15" s="5" t="s">
        <v>25</v>
      </c>
      <c r="C15" s="27">
        <v>494.44</v>
      </c>
      <c r="D15" s="7" t="s">
        <v>448</v>
      </c>
      <c r="E15" s="8">
        <v>41492</v>
      </c>
      <c r="F15" s="18" t="s">
        <v>27</v>
      </c>
      <c r="G15" s="18" t="s">
        <v>28</v>
      </c>
      <c r="H15" s="19">
        <v>45713042</v>
      </c>
      <c r="I15" s="7"/>
      <c r="J15" s="5" t="s">
        <v>25</v>
      </c>
      <c r="K15" s="27">
        <v>494.44</v>
      </c>
      <c r="L15" s="8"/>
      <c r="M15" s="18" t="s">
        <v>27</v>
      </c>
      <c r="N15" s="18" t="s">
        <v>28</v>
      </c>
      <c r="O15" s="19">
        <v>45713042</v>
      </c>
      <c r="P15" s="10" t="s">
        <v>450</v>
      </c>
      <c r="Q15" s="10" t="s">
        <v>32</v>
      </c>
    </row>
    <row r="16" spans="1:17" ht="36" customHeight="1">
      <c r="A16" s="16">
        <f t="shared" si="1"/>
        <v>2013081013</v>
      </c>
      <c r="B16" s="5" t="s">
        <v>18</v>
      </c>
      <c r="C16" s="27">
        <v>1091.59</v>
      </c>
      <c r="D16" s="7" t="s">
        <v>263</v>
      </c>
      <c r="E16" s="8">
        <v>41494</v>
      </c>
      <c r="F16" s="21" t="s">
        <v>20</v>
      </c>
      <c r="G16" s="5" t="s">
        <v>21</v>
      </c>
      <c r="H16" s="9">
        <v>45952672</v>
      </c>
      <c r="I16" s="7"/>
      <c r="J16" s="5" t="s">
        <v>18</v>
      </c>
      <c r="K16" s="27">
        <v>1091.59</v>
      </c>
      <c r="L16" s="8">
        <v>41491</v>
      </c>
      <c r="M16" s="21" t="s">
        <v>20</v>
      </c>
      <c r="N16" s="5" t="s">
        <v>21</v>
      </c>
      <c r="O16" s="9">
        <v>45952672</v>
      </c>
      <c r="P16" s="10" t="s">
        <v>450</v>
      </c>
      <c r="Q16" s="10" t="s">
        <v>32</v>
      </c>
    </row>
    <row r="17" spans="1:17" ht="36" customHeight="1">
      <c r="A17" s="16">
        <f t="shared" si="1"/>
        <v>2013081014</v>
      </c>
      <c r="B17" s="5" t="s">
        <v>18</v>
      </c>
      <c r="C17" s="26">
        <v>245.45</v>
      </c>
      <c r="D17" s="7"/>
      <c r="E17" s="8">
        <v>41491</v>
      </c>
      <c r="F17" s="18" t="s">
        <v>151</v>
      </c>
      <c r="G17" s="18" t="s">
        <v>655</v>
      </c>
      <c r="H17" s="19">
        <v>36397164</v>
      </c>
      <c r="I17" s="7" t="s">
        <v>829</v>
      </c>
      <c r="J17" s="5" t="s">
        <v>18</v>
      </c>
      <c r="K17" s="26">
        <v>245.45</v>
      </c>
      <c r="L17" s="8">
        <v>41490</v>
      </c>
      <c r="M17" s="18" t="s">
        <v>151</v>
      </c>
      <c r="N17" s="18" t="s">
        <v>655</v>
      </c>
      <c r="O17" s="19">
        <v>36397164</v>
      </c>
      <c r="P17" s="10" t="s">
        <v>255</v>
      </c>
      <c r="Q17" s="10" t="s">
        <v>254</v>
      </c>
    </row>
    <row r="18" spans="1:17" ht="36" customHeight="1">
      <c r="A18" s="16">
        <f t="shared" si="1"/>
        <v>2013081015</v>
      </c>
      <c r="B18" s="5" t="s">
        <v>671</v>
      </c>
      <c r="C18" s="27">
        <v>3090</v>
      </c>
      <c r="D18" s="7" t="s">
        <v>554</v>
      </c>
      <c r="E18" s="8">
        <v>41501</v>
      </c>
      <c r="F18" s="23" t="s">
        <v>353</v>
      </c>
      <c r="G18" s="18" t="s">
        <v>129</v>
      </c>
      <c r="H18" s="19">
        <v>36211222</v>
      </c>
      <c r="I18" s="7"/>
      <c r="J18" s="5"/>
      <c r="K18" s="27"/>
      <c r="L18" s="8"/>
      <c r="M18" s="21"/>
      <c r="N18" s="5"/>
      <c r="O18" s="9"/>
      <c r="P18" s="10"/>
      <c r="Q18" s="10"/>
    </row>
    <row r="19" spans="1:17" ht="36" customHeight="1">
      <c r="A19" s="16">
        <f t="shared" si="1"/>
        <v>2013081016</v>
      </c>
      <c r="B19" s="5" t="s">
        <v>670</v>
      </c>
      <c r="C19" s="27">
        <v>5210</v>
      </c>
      <c r="D19" s="7"/>
      <c r="E19" s="8">
        <v>41501</v>
      </c>
      <c r="F19" s="21" t="s">
        <v>52</v>
      </c>
      <c r="G19" s="5" t="s">
        <v>53</v>
      </c>
      <c r="H19" s="9">
        <v>35815256</v>
      </c>
      <c r="I19" s="7"/>
      <c r="J19" s="5"/>
      <c r="K19" s="27"/>
      <c r="L19" s="8"/>
      <c r="M19" s="21"/>
      <c r="N19" s="5"/>
      <c r="O19" s="9"/>
      <c r="P19" s="10"/>
      <c r="Q19" s="10"/>
    </row>
    <row r="20" spans="1:17" ht="36" customHeight="1">
      <c r="A20" s="16">
        <f t="shared" si="1"/>
        <v>2013081017</v>
      </c>
      <c r="B20" s="5" t="s">
        <v>830</v>
      </c>
      <c r="C20" s="27">
        <v>13.84</v>
      </c>
      <c r="D20" s="7"/>
      <c r="E20" s="8">
        <v>41493</v>
      </c>
      <c r="F20" s="21" t="s">
        <v>831</v>
      </c>
      <c r="G20" s="5" t="s">
        <v>832</v>
      </c>
      <c r="H20" s="9">
        <v>35710284</v>
      </c>
      <c r="I20" s="7" t="s">
        <v>833</v>
      </c>
      <c r="J20" s="5" t="s">
        <v>830</v>
      </c>
      <c r="K20" s="27">
        <v>13.84</v>
      </c>
      <c r="L20" s="8">
        <v>41492</v>
      </c>
      <c r="M20" s="21" t="s">
        <v>831</v>
      </c>
      <c r="N20" s="5" t="s">
        <v>832</v>
      </c>
      <c r="O20" s="9">
        <v>35710284</v>
      </c>
      <c r="P20" s="10" t="s">
        <v>192</v>
      </c>
      <c r="Q20" s="10" t="s">
        <v>828</v>
      </c>
    </row>
    <row r="21" spans="1:17" ht="36" customHeight="1">
      <c r="A21" s="16">
        <f>SUM(A20+1)</f>
        <v>2013081018</v>
      </c>
      <c r="B21" s="5" t="s">
        <v>834</v>
      </c>
      <c r="C21" s="27">
        <v>19.98</v>
      </c>
      <c r="D21" s="7"/>
      <c r="E21" s="8">
        <v>41493</v>
      </c>
      <c r="F21" s="18" t="s">
        <v>835</v>
      </c>
      <c r="G21" s="18" t="s">
        <v>836</v>
      </c>
      <c r="H21" s="19">
        <v>31592503</v>
      </c>
      <c r="I21" s="7"/>
      <c r="J21" s="5"/>
      <c r="K21" s="27"/>
      <c r="L21" s="8"/>
      <c r="M21" s="18"/>
      <c r="N21" s="18"/>
      <c r="O21" s="19"/>
      <c r="P21" s="10"/>
      <c r="Q21" s="10"/>
    </row>
    <row r="22" spans="1:17" ht="36" customHeight="1">
      <c r="A22" s="16">
        <f t="shared" si="1"/>
        <v>2013081019</v>
      </c>
      <c r="B22" s="5" t="s">
        <v>101</v>
      </c>
      <c r="C22" s="27">
        <v>79</v>
      </c>
      <c r="D22" s="7"/>
      <c r="E22" s="8">
        <v>41494</v>
      </c>
      <c r="F22" s="21" t="s">
        <v>296</v>
      </c>
      <c r="G22" s="5" t="s">
        <v>103</v>
      </c>
      <c r="H22" s="9">
        <v>17081173</v>
      </c>
      <c r="I22" s="7" t="s">
        <v>837</v>
      </c>
      <c r="J22" s="5" t="s">
        <v>101</v>
      </c>
      <c r="K22" s="27">
        <v>79</v>
      </c>
      <c r="L22" s="8">
        <v>41492</v>
      </c>
      <c r="M22" s="21" t="s">
        <v>296</v>
      </c>
      <c r="N22" s="5" t="s">
        <v>103</v>
      </c>
      <c r="O22" s="9">
        <v>17081173</v>
      </c>
      <c r="P22" s="10" t="s">
        <v>192</v>
      </c>
      <c r="Q22" s="10" t="s">
        <v>828</v>
      </c>
    </row>
    <row r="23" spans="1:17" ht="36" customHeight="1">
      <c r="A23" s="16">
        <f t="shared" si="1"/>
        <v>2013081020</v>
      </c>
      <c r="B23" s="5" t="s">
        <v>18</v>
      </c>
      <c r="C23" s="27">
        <v>197.4</v>
      </c>
      <c r="D23" s="7" t="s">
        <v>292</v>
      </c>
      <c r="E23" s="8">
        <v>41495</v>
      </c>
      <c r="F23" s="18" t="s">
        <v>50</v>
      </c>
      <c r="G23" s="18" t="s">
        <v>51</v>
      </c>
      <c r="H23" s="19">
        <v>36019209</v>
      </c>
      <c r="I23" s="7" t="s">
        <v>838</v>
      </c>
      <c r="J23" s="5" t="s">
        <v>18</v>
      </c>
      <c r="K23" s="27">
        <v>197.4</v>
      </c>
      <c r="L23" s="8">
        <v>41493</v>
      </c>
      <c r="M23" s="18" t="s">
        <v>50</v>
      </c>
      <c r="N23" s="18" t="s">
        <v>51</v>
      </c>
      <c r="O23" s="19">
        <v>36019209</v>
      </c>
      <c r="P23" s="10" t="s">
        <v>450</v>
      </c>
      <c r="Q23" s="10" t="s">
        <v>32</v>
      </c>
    </row>
    <row r="24" spans="1:17" ht="36" customHeight="1">
      <c r="A24" s="16">
        <f t="shared" si="1"/>
        <v>2013081021</v>
      </c>
      <c r="B24" s="5" t="s">
        <v>18</v>
      </c>
      <c r="C24" s="27">
        <v>193.25</v>
      </c>
      <c r="D24" s="7" t="s">
        <v>286</v>
      </c>
      <c r="E24" s="8">
        <v>41498</v>
      </c>
      <c r="F24" s="21" t="s">
        <v>45</v>
      </c>
      <c r="G24" s="5" t="s">
        <v>284</v>
      </c>
      <c r="H24" s="9">
        <v>17147622</v>
      </c>
      <c r="I24" s="7" t="s">
        <v>839</v>
      </c>
      <c r="J24" s="5" t="s">
        <v>18</v>
      </c>
      <c r="K24" s="27">
        <v>193.25</v>
      </c>
      <c r="L24" s="8">
        <v>41494</v>
      </c>
      <c r="M24" s="21" t="s">
        <v>45</v>
      </c>
      <c r="N24" s="5" t="s">
        <v>284</v>
      </c>
      <c r="O24" s="9">
        <v>17147622</v>
      </c>
      <c r="P24" s="10" t="s">
        <v>450</v>
      </c>
      <c r="Q24" s="10" t="s">
        <v>32</v>
      </c>
    </row>
    <row r="25" spans="1:17" ht="36" customHeight="1">
      <c r="A25" s="16">
        <f t="shared" si="1"/>
        <v>2013081022</v>
      </c>
      <c r="B25" s="5" t="s">
        <v>18</v>
      </c>
      <c r="C25" s="27">
        <v>-16.26</v>
      </c>
      <c r="D25" s="7" t="s">
        <v>263</v>
      </c>
      <c r="E25" s="8">
        <v>41498</v>
      </c>
      <c r="F25" s="21" t="s">
        <v>20</v>
      </c>
      <c r="G25" s="5" t="s">
        <v>21</v>
      </c>
      <c r="H25" s="9">
        <v>45952672</v>
      </c>
      <c r="I25" s="7"/>
      <c r="J25" s="5"/>
      <c r="K25" s="27"/>
      <c r="L25" s="8"/>
      <c r="M25" s="21"/>
      <c r="N25" s="5"/>
      <c r="O25" s="9"/>
      <c r="P25" s="10"/>
      <c r="Q25" s="10"/>
    </row>
    <row r="26" spans="1:17" ht="36" customHeight="1">
      <c r="A26" s="16">
        <f t="shared" si="1"/>
        <v>2013081023</v>
      </c>
      <c r="B26" s="5" t="s">
        <v>18</v>
      </c>
      <c r="C26" s="27">
        <v>12.32</v>
      </c>
      <c r="D26" s="7" t="s">
        <v>840</v>
      </c>
      <c r="E26" s="8">
        <v>41498</v>
      </c>
      <c r="F26" s="21" t="s">
        <v>20</v>
      </c>
      <c r="G26" s="5" t="s">
        <v>21</v>
      </c>
      <c r="H26" s="9">
        <v>45952673</v>
      </c>
      <c r="I26" s="7"/>
      <c r="J26" s="5"/>
      <c r="K26" s="27"/>
      <c r="L26" s="8"/>
      <c r="M26" s="21"/>
      <c r="N26" s="5"/>
      <c r="O26" s="9"/>
      <c r="P26" s="10"/>
      <c r="Q26" s="10"/>
    </row>
    <row r="27" spans="1:17" ht="36" customHeight="1">
      <c r="A27" s="16">
        <f t="shared" si="1"/>
        <v>2013081024</v>
      </c>
      <c r="B27" s="5" t="s">
        <v>18</v>
      </c>
      <c r="C27" s="27">
        <v>196.99</v>
      </c>
      <c r="D27" s="7"/>
      <c r="E27" s="8">
        <v>41498</v>
      </c>
      <c r="F27" s="18" t="s">
        <v>151</v>
      </c>
      <c r="G27" s="18" t="s">
        <v>655</v>
      </c>
      <c r="H27" s="19">
        <v>36397164</v>
      </c>
      <c r="I27" s="7" t="s">
        <v>841</v>
      </c>
      <c r="J27" s="5" t="s">
        <v>18</v>
      </c>
      <c r="K27" s="27">
        <v>196.99</v>
      </c>
      <c r="L27" s="8">
        <v>41496</v>
      </c>
      <c r="M27" s="18" t="s">
        <v>151</v>
      </c>
      <c r="N27" s="18" t="s">
        <v>655</v>
      </c>
      <c r="O27" s="19">
        <v>36397164</v>
      </c>
      <c r="P27" s="10" t="s">
        <v>255</v>
      </c>
      <c r="Q27" s="10" t="s">
        <v>254</v>
      </c>
    </row>
    <row r="28" spans="1:17" ht="36" customHeight="1">
      <c r="A28" s="16">
        <f t="shared" si="1"/>
        <v>2013081025</v>
      </c>
      <c r="B28" s="5" t="s">
        <v>18</v>
      </c>
      <c r="C28" s="27">
        <v>1278.7</v>
      </c>
      <c r="D28" s="7" t="s">
        <v>840</v>
      </c>
      <c r="E28" s="8">
        <v>41499</v>
      </c>
      <c r="F28" s="21" t="s">
        <v>20</v>
      </c>
      <c r="G28" s="5" t="s">
        <v>21</v>
      </c>
      <c r="H28" s="9">
        <v>45952673</v>
      </c>
      <c r="I28" s="7"/>
      <c r="J28" s="5" t="s">
        <v>18</v>
      </c>
      <c r="K28" s="27">
        <v>1278.7</v>
      </c>
      <c r="L28" s="8">
        <v>41495</v>
      </c>
      <c r="M28" s="21" t="s">
        <v>20</v>
      </c>
      <c r="N28" s="5" t="s">
        <v>21</v>
      </c>
      <c r="O28" s="9">
        <v>45952673</v>
      </c>
      <c r="P28" s="10" t="s">
        <v>450</v>
      </c>
      <c r="Q28" s="10" t="s">
        <v>32</v>
      </c>
    </row>
    <row r="29" spans="1:17" ht="36" customHeight="1">
      <c r="A29" s="16">
        <f t="shared" si="1"/>
        <v>2013081026</v>
      </c>
      <c r="B29" s="5" t="s">
        <v>54</v>
      </c>
      <c r="C29" s="27">
        <v>525.84</v>
      </c>
      <c r="D29" s="7" t="s">
        <v>749</v>
      </c>
      <c r="E29" s="8">
        <v>41496</v>
      </c>
      <c r="F29" s="23" t="s">
        <v>368</v>
      </c>
      <c r="G29" s="18" t="s">
        <v>369</v>
      </c>
      <c r="H29" s="19">
        <v>36210020</v>
      </c>
      <c r="I29" s="7"/>
      <c r="J29" s="5" t="s">
        <v>54</v>
      </c>
      <c r="K29" s="27">
        <v>525.84</v>
      </c>
      <c r="L29" s="8">
        <v>41494</v>
      </c>
      <c r="M29" s="23" t="s">
        <v>368</v>
      </c>
      <c r="N29" s="18" t="s">
        <v>369</v>
      </c>
      <c r="O29" s="19">
        <v>36210020</v>
      </c>
      <c r="P29" s="10" t="s">
        <v>255</v>
      </c>
      <c r="Q29" s="10" t="s">
        <v>254</v>
      </c>
    </row>
    <row r="30" spans="1:17" ht="36" customHeight="1">
      <c r="A30" s="16">
        <f t="shared" si="1"/>
        <v>2013081027</v>
      </c>
      <c r="B30" s="5" t="s">
        <v>18</v>
      </c>
      <c r="C30" s="27">
        <v>528.99</v>
      </c>
      <c r="D30" s="7"/>
      <c r="E30" s="8">
        <v>41499</v>
      </c>
      <c r="F30" s="18" t="s">
        <v>73</v>
      </c>
      <c r="G30" s="18" t="s">
        <v>406</v>
      </c>
      <c r="H30" s="19">
        <v>34144579</v>
      </c>
      <c r="I30" s="7" t="s">
        <v>842</v>
      </c>
      <c r="J30" s="5" t="s">
        <v>18</v>
      </c>
      <c r="K30" s="27">
        <v>528.99</v>
      </c>
      <c r="L30" s="8">
        <v>41496</v>
      </c>
      <c r="M30" s="18" t="s">
        <v>73</v>
      </c>
      <c r="N30" s="18" t="s">
        <v>406</v>
      </c>
      <c r="O30" s="19">
        <v>34144579</v>
      </c>
      <c r="P30" s="10" t="s">
        <v>255</v>
      </c>
      <c r="Q30" s="10" t="s">
        <v>254</v>
      </c>
    </row>
    <row r="31" spans="1:17" ht="36" customHeight="1">
      <c r="A31" s="16">
        <f t="shared" si="1"/>
        <v>2013081028</v>
      </c>
      <c r="B31" s="5" t="s">
        <v>843</v>
      </c>
      <c r="C31" s="27">
        <v>40.34</v>
      </c>
      <c r="D31" s="7"/>
      <c r="E31" s="8">
        <v>41492</v>
      </c>
      <c r="F31" s="18" t="s">
        <v>485</v>
      </c>
      <c r="G31" s="18" t="s">
        <v>486</v>
      </c>
      <c r="H31" s="19">
        <v>35486686</v>
      </c>
      <c r="I31" s="7" t="s">
        <v>844</v>
      </c>
      <c r="J31" s="5" t="s">
        <v>843</v>
      </c>
      <c r="K31" s="27">
        <v>40.34</v>
      </c>
      <c r="L31" s="8">
        <v>41491</v>
      </c>
      <c r="M31" s="18" t="s">
        <v>485</v>
      </c>
      <c r="N31" s="18" t="s">
        <v>486</v>
      </c>
      <c r="O31" s="19">
        <v>35486686</v>
      </c>
      <c r="P31" s="10" t="s">
        <v>192</v>
      </c>
      <c r="Q31" s="10" t="s">
        <v>828</v>
      </c>
    </row>
    <row r="32" spans="1:17" ht="36" customHeight="1">
      <c r="A32" s="16">
        <f t="shared" si="1"/>
        <v>2013081029</v>
      </c>
      <c r="B32" s="5" t="s">
        <v>845</v>
      </c>
      <c r="C32" s="27">
        <v>169.2</v>
      </c>
      <c r="D32" s="7"/>
      <c r="E32" s="8">
        <v>41491</v>
      </c>
      <c r="F32" s="18" t="s">
        <v>846</v>
      </c>
      <c r="G32" s="18" t="s">
        <v>847</v>
      </c>
      <c r="H32" s="19">
        <v>37954521</v>
      </c>
      <c r="I32" s="7" t="s">
        <v>848</v>
      </c>
      <c r="J32" s="5" t="s">
        <v>845</v>
      </c>
      <c r="K32" s="27">
        <v>169.2</v>
      </c>
      <c r="L32" s="8">
        <v>41491</v>
      </c>
      <c r="M32" s="18" t="s">
        <v>846</v>
      </c>
      <c r="N32" s="18" t="s">
        <v>847</v>
      </c>
      <c r="O32" s="19">
        <v>37954521</v>
      </c>
      <c r="P32" s="10" t="s">
        <v>192</v>
      </c>
      <c r="Q32" s="10" t="s">
        <v>828</v>
      </c>
    </row>
    <row r="33" spans="1:17" ht="36" customHeight="1">
      <c r="A33" s="16">
        <f t="shared" si="1"/>
        <v>2013081030</v>
      </c>
      <c r="B33" s="5" t="s">
        <v>849</v>
      </c>
      <c r="C33" s="27">
        <v>653</v>
      </c>
      <c r="D33" s="7"/>
      <c r="E33" s="8">
        <v>41501</v>
      </c>
      <c r="F33" s="21" t="s">
        <v>296</v>
      </c>
      <c r="G33" s="5" t="s">
        <v>103</v>
      </c>
      <c r="H33" s="9">
        <v>17081173</v>
      </c>
      <c r="I33" s="7" t="s">
        <v>850</v>
      </c>
      <c r="J33" s="5" t="s">
        <v>849</v>
      </c>
      <c r="K33" s="27">
        <v>653</v>
      </c>
      <c r="L33" s="8">
        <v>41498</v>
      </c>
      <c r="M33" s="21" t="s">
        <v>296</v>
      </c>
      <c r="N33" s="5" t="s">
        <v>103</v>
      </c>
      <c r="O33" s="9">
        <v>17081173</v>
      </c>
      <c r="P33" s="10" t="s">
        <v>450</v>
      </c>
      <c r="Q33" s="10" t="s">
        <v>32</v>
      </c>
    </row>
    <row r="34" spans="1:17" ht="36" customHeight="1">
      <c r="A34" s="16">
        <f t="shared" si="1"/>
        <v>2013081031</v>
      </c>
      <c r="B34" s="5" t="s">
        <v>426</v>
      </c>
      <c r="C34" s="27">
        <v>39.36</v>
      </c>
      <c r="D34" s="7" t="s">
        <v>165</v>
      </c>
      <c r="E34" s="8">
        <v>41499</v>
      </c>
      <c r="F34" s="21" t="s">
        <v>427</v>
      </c>
      <c r="G34" s="5" t="s">
        <v>428</v>
      </c>
      <c r="H34" s="9">
        <v>35742364</v>
      </c>
      <c r="I34" s="7"/>
      <c r="J34" s="5"/>
      <c r="K34" s="27"/>
      <c r="L34" s="8"/>
      <c r="M34" s="21"/>
      <c r="N34" s="5"/>
      <c r="O34" s="9"/>
      <c r="P34" s="10"/>
      <c r="Q34" s="10"/>
    </row>
    <row r="35" spans="1:17" ht="36" customHeight="1">
      <c r="A35" s="16">
        <f t="shared" si="1"/>
        <v>2013081032</v>
      </c>
      <c r="B35" s="5" t="s">
        <v>25</v>
      </c>
      <c r="C35" s="27">
        <v>34.08</v>
      </c>
      <c r="D35" s="7" t="s">
        <v>448</v>
      </c>
      <c r="E35" s="8">
        <v>41500</v>
      </c>
      <c r="F35" s="18" t="s">
        <v>27</v>
      </c>
      <c r="G35" s="18" t="s">
        <v>28</v>
      </c>
      <c r="H35" s="19">
        <v>45713042</v>
      </c>
      <c r="I35" s="7" t="s">
        <v>851</v>
      </c>
      <c r="J35" s="5" t="s">
        <v>25</v>
      </c>
      <c r="K35" s="27">
        <v>34.08</v>
      </c>
      <c r="L35" s="8">
        <v>41495</v>
      </c>
      <c r="M35" s="18" t="s">
        <v>27</v>
      </c>
      <c r="N35" s="18" t="s">
        <v>28</v>
      </c>
      <c r="O35" s="19">
        <v>45713042</v>
      </c>
      <c r="P35" s="10" t="s">
        <v>450</v>
      </c>
      <c r="Q35" s="10" t="s">
        <v>32</v>
      </c>
    </row>
    <row r="36" spans="1:17" ht="36" customHeight="1">
      <c r="A36" s="16">
        <f t="shared" si="1"/>
        <v>2013081033</v>
      </c>
      <c r="B36" s="5" t="s">
        <v>25</v>
      </c>
      <c r="C36" s="27">
        <v>1001.81</v>
      </c>
      <c r="D36" s="7" t="s">
        <v>448</v>
      </c>
      <c r="E36" s="8">
        <v>41498</v>
      </c>
      <c r="F36" s="18" t="s">
        <v>27</v>
      </c>
      <c r="G36" s="18" t="s">
        <v>28</v>
      </c>
      <c r="H36" s="19">
        <v>45713042</v>
      </c>
      <c r="I36" s="7" t="s">
        <v>852</v>
      </c>
      <c r="J36" s="5" t="s">
        <v>25</v>
      </c>
      <c r="K36" s="27">
        <v>1001.81</v>
      </c>
      <c r="L36" s="8">
        <v>41495</v>
      </c>
      <c r="M36" s="18" t="s">
        <v>27</v>
      </c>
      <c r="N36" s="18" t="s">
        <v>28</v>
      </c>
      <c r="O36" s="19">
        <v>45713042</v>
      </c>
      <c r="P36" s="10" t="s">
        <v>450</v>
      </c>
      <c r="Q36" s="10" t="s">
        <v>32</v>
      </c>
    </row>
    <row r="37" spans="1:17" ht="36" customHeight="1">
      <c r="A37" s="16">
        <f t="shared" si="1"/>
        <v>2013081034</v>
      </c>
      <c r="B37" s="5" t="s">
        <v>25</v>
      </c>
      <c r="C37" s="27">
        <v>854.43</v>
      </c>
      <c r="D37" s="7" t="s">
        <v>448</v>
      </c>
      <c r="E37" s="8">
        <v>41498</v>
      </c>
      <c r="F37" s="18" t="s">
        <v>27</v>
      </c>
      <c r="G37" s="18" t="s">
        <v>28</v>
      </c>
      <c r="H37" s="19">
        <v>45713042</v>
      </c>
      <c r="I37" s="7" t="s">
        <v>853</v>
      </c>
      <c r="J37" s="5" t="s">
        <v>25</v>
      </c>
      <c r="K37" s="27">
        <v>854.43</v>
      </c>
      <c r="L37" s="8">
        <v>41495</v>
      </c>
      <c r="M37" s="18" t="s">
        <v>27</v>
      </c>
      <c r="N37" s="18" t="s">
        <v>28</v>
      </c>
      <c r="O37" s="19">
        <v>45713042</v>
      </c>
      <c r="P37" s="10" t="s">
        <v>450</v>
      </c>
      <c r="Q37" s="10" t="s">
        <v>32</v>
      </c>
    </row>
    <row r="38" spans="1:17" ht="36" customHeight="1">
      <c r="A38" s="16">
        <f>SUM(A37+1)</f>
        <v>2013081035</v>
      </c>
      <c r="B38" s="5" t="s">
        <v>25</v>
      </c>
      <c r="C38" s="27">
        <v>464.39</v>
      </c>
      <c r="D38" s="7" t="s">
        <v>448</v>
      </c>
      <c r="E38" s="8">
        <v>41498</v>
      </c>
      <c r="F38" s="18" t="s">
        <v>27</v>
      </c>
      <c r="G38" s="18" t="s">
        <v>28</v>
      </c>
      <c r="H38" s="19">
        <v>45713042</v>
      </c>
      <c r="I38" s="7" t="s">
        <v>854</v>
      </c>
      <c r="J38" s="5" t="s">
        <v>25</v>
      </c>
      <c r="K38" s="27">
        <v>464.39</v>
      </c>
      <c r="L38" s="8">
        <v>41495</v>
      </c>
      <c r="M38" s="18" t="s">
        <v>27</v>
      </c>
      <c r="N38" s="18" t="s">
        <v>28</v>
      </c>
      <c r="O38" s="19">
        <v>45713042</v>
      </c>
      <c r="P38" s="10" t="s">
        <v>450</v>
      </c>
      <c r="Q38" s="10" t="s">
        <v>32</v>
      </c>
    </row>
    <row r="39" spans="1:17" ht="36" customHeight="1">
      <c r="A39" s="16">
        <f>SUM(A38+1)</f>
        <v>2013081036</v>
      </c>
      <c r="B39" s="5" t="s">
        <v>25</v>
      </c>
      <c r="C39" s="27">
        <v>688.99</v>
      </c>
      <c r="D39" s="7" t="s">
        <v>448</v>
      </c>
      <c r="E39" s="8">
        <v>41498</v>
      </c>
      <c r="F39" s="18" t="s">
        <v>27</v>
      </c>
      <c r="G39" s="18" t="s">
        <v>28</v>
      </c>
      <c r="H39" s="19">
        <v>45713042</v>
      </c>
      <c r="I39" s="7" t="s">
        <v>855</v>
      </c>
      <c r="J39" s="5" t="s">
        <v>25</v>
      </c>
      <c r="K39" s="27">
        <v>688.99</v>
      </c>
      <c r="L39" s="8">
        <v>41495</v>
      </c>
      <c r="M39" s="18" t="s">
        <v>27</v>
      </c>
      <c r="N39" s="18" t="s">
        <v>28</v>
      </c>
      <c r="O39" s="19">
        <v>45713042</v>
      </c>
      <c r="P39" s="10" t="s">
        <v>450</v>
      </c>
      <c r="Q39" s="10" t="s">
        <v>32</v>
      </c>
    </row>
    <row r="40" spans="1:17" ht="36" customHeight="1">
      <c r="A40" s="16">
        <f>SUM(A39+1)</f>
        <v>2013081037</v>
      </c>
      <c r="B40" s="5" t="s">
        <v>18</v>
      </c>
      <c r="C40" s="27">
        <v>258.08</v>
      </c>
      <c r="D40" s="7" t="s">
        <v>286</v>
      </c>
      <c r="E40" s="8">
        <v>41505</v>
      </c>
      <c r="F40" s="21" t="s">
        <v>45</v>
      </c>
      <c r="G40" s="5" t="s">
        <v>284</v>
      </c>
      <c r="H40" s="9">
        <v>17147622</v>
      </c>
      <c r="I40" s="7" t="s">
        <v>856</v>
      </c>
      <c r="J40" s="5" t="s">
        <v>18</v>
      </c>
      <c r="K40" s="27">
        <v>258.08</v>
      </c>
      <c r="L40" s="8">
        <v>41491</v>
      </c>
      <c r="M40" s="21" t="s">
        <v>45</v>
      </c>
      <c r="N40" s="5" t="s">
        <v>284</v>
      </c>
      <c r="O40" s="9">
        <v>17147622</v>
      </c>
      <c r="P40" s="10" t="s">
        <v>450</v>
      </c>
      <c r="Q40" s="10" t="s">
        <v>32</v>
      </c>
    </row>
    <row r="41" spans="1:17" ht="36" customHeight="1">
      <c r="A41" s="16">
        <f>SUM(A40+1)</f>
        <v>2013081038</v>
      </c>
      <c r="B41" s="5" t="s">
        <v>331</v>
      </c>
      <c r="C41" s="27">
        <v>40</v>
      </c>
      <c r="D41" s="7"/>
      <c r="E41" s="8">
        <v>41505</v>
      </c>
      <c r="F41" s="21" t="s">
        <v>589</v>
      </c>
      <c r="G41" s="5" t="s">
        <v>329</v>
      </c>
      <c r="H41" s="9">
        <v>33004269</v>
      </c>
      <c r="I41" s="7" t="s">
        <v>857</v>
      </c>
      <c r="J41" s="5" t="s">
        <v>331</v>
      </c>
      <c r="K41" s="27">
        <v>40</v>
      </c>
      <c r="L41" s="8">
        <v>41502</v>
      </c>
      <c r="M41" s="21" t="s">
        <v>589</v>
      </c>
      <c r="N41" s="5" t="s">
        <v>329</v>
      </c>
      <c r="O41" s="9">
        <v>33004269</v>
      </c>
      <c r="P41" s="10" t="s">
        <v>192</v>
      </c>
      <c r="Q41" s="10" t="s">
        <v>828</v>
      </c>
    </row>
    <row r="42" spans="1:17" ht="36" customHeight="1">
      <c r="A42" s="16">
        <f t="shared" si="1"/>
        <v>2013081039</v>
      </c>
      <c r="B42" s="5" t="s">
        <v>858</v>
      </c>
      <c r="C42" s="27">
        <v>118.8</v>
      </c>
      <c r="D42" s="7"/>
      <c r="E42" s="8">
        <v>41502</v>
      </c>
      <c r="F42" s="23" t="s">
        <v>859</v>
      </c>
      <c r="G42" s="18" t="s">
        <v>860</v>
      </c>
      <c r="H42" s="19">
        <v>36280712</v>
      </c>
      <c r="I42" s="7"/>
      <c r="J42" s="5"/>
      <c r="K42" s="27"/>
      <c r="L42" s="8"/>
      <c r="M42" s="23"/>
      <c r="N42" s="18"/>
      <c r="O42" s="19"/>
      <c r="P42" s="10"/>
      <c r="Q42" s="10"/>
    </row>
    <row r="43" spans="1:17" ht="30.75" customHeight="1">
      <c r="A43" s="16">
        <f t="shared" si="1"/>
        <v>2013081040</v>
      </c>
      <c r="B43" s="5" t="s">
        <v>380</v>
      </c>
      <c r="C43" s="27">
        <v>565.04</v>
      </c>
      <c r="D43" s="7"/>
      <c r="E43" s="8">
        <v>41506</v>
      </c>
      <c r="F43" s="18" t="s">
        <v>130</v>
      </c>
      <c r="G43" s="18" t="s">
        <v>131</v>
      </c>
      <c r="H43" s="19">
        <v>36343129</v>
      </c>
      <c r="I43" s="7" t="s">
        <v>861</v>
      </c>
      <c r="J43" s="5" t="s">
        <v>380</v>
      </c>
      <c r="K43" s="27">
        <v>565.04</v>
      </c>
      <c r="L43" s="8">
        <v>41502</v>
      </c>
      <c r="M43" s="18" t="s">
        <v>130</v>
      </c>
      <c r="N43" s="18" t="s">
        <v>131</v>
      </c>
      <c r="O43" s="19">
        <v>36343129</v>
      </c>
      <c r="P43" s="10" t="s">
        <v>450</v>
      </c>
      <c r="Q43" s="10" t="s">
        <v>32</v>
      </c>
    </row>
    <row r="44" spans="1:17" ht="36" customHeight="1">
      <c r="A44" s="16">
        <f t="shared" si="1"/>
        <v>2013081041</v>
      </c>
      <c r="B44" s="5" t="s">
        <v>143</v>
      </c>
      <c r="C44" s="27">
        <v>231</v>
      </c>
      <c r="D44" s="7"/>
      <c r="E44" s="8">
        <v>41507</v>
      </c>
      <c r="F44" s="18" t="s">
        <v>495</v>
      </c>
      <c r="G44" s="18" t="s">
        <v>862</v>
      </c>
      <c r="H44" s="19">
        <v>33725934</v>
      </c>
      <c r="I44" s="7"/>
      <c r="J44" s="5" t="s">
        <v>143</v>
      </c>
      <c r="K44" s="27">
        <v>231</v>
      </c>
      <c r="L44" s="8">
        <v>41496</v>
      </c>
      <c r="M44" s="18" t="s">
        <v>495</v>
      </c>
      <c r="N44" s="18" t="s">
        <v>862</v>
      </c>
      <c r="O44" s="19">
        <v>33725934</v>
      </c>
      <c r="P44" s="10" t="s">
        <v>255</v>
      </c>
      <c r="Q44" s="10" t="s">
        <v>254</v>
      </c>
    </row>
    <row r="45" spans="1:17" ht="36" customHeight="1">
      <c r="A45" s="16">
        <f t="shared" si="1"/>
        <v>2013081042</v>
      </c>
      <c r="B45" s="5" t="s">
        <v>117</v>
      </c>
      <c r="C45" s="27">
        <v>63.71</v>
      </c>
      <c r="D45" s="7" t="s">
        <v>118</v>
      </c>
      <c r="E45" s="8">
        <v>41501</v>
      </c>
      <c r="F45" s="18" t="s">
        <v>119</v>
      </c>
      <c r="G45" s="18" t="s">
        <v>120</v>
      </c>
      <c r="H45" s="19">
        <v>31322832</v>
      </c>
      <c r="I45" s="7"/>
      <c r="J45" s="5"/>
      <c r="K45" s="27"/>
      <c r="L45" s="8"/>
      <c r="M45" s="21"/>
      <c r="N45" s="5"/>
      <c r="O45" s="9"/>
      <c r="P45" s="10"/>
      <c r="Q45" s="10"/>
    </row>
    <row r="46" spans="1:17" ht="36" customHeight="1">
      <c r="A46" s="16">
        <f>SUM(A45+1)</f>
        <v>2013081043</v>
      </c>
      <c r="B46" s="5" t="s">
        <v>863</v>
      </c>
      <c r="C46" s="27">
        <v>242.11</v>
      </c>
      <c r="D46" s="7"/>
      <c r="E46" s="8">
        <v>41506</v>
      </c>
      <c r="F46" s="18" t="s">
        <v>864</v>
      </c>
      <c r="G46" s="18" t="s">
        <v>865</v>
      </c>
      <c r="H46" s="19">
        <v>31385770</v>
      </c>
      <c r="I46" s="7"/>
      <c r="J46" s="5" t="s">
        <v>863</v>
      </c>
      <c r="K46" s="27">
        <v>242.11</v>
      </c>
      <c r="L46" s="8">
        <v>41502</v>
      </c>
      <c r="M46" s="18" t="s">
        <v>864</v>
      </c>
      <c r="N46" s="18" t="s">
        <v>865</v>
      </c>
      <c r="O46" s="19">
        <v>31385770</v>
      </c>
      <c r="P46" s="10" t="s">
        <v>450</v>
      </c>
      <c r="Q46" s="10" t="s">
        <v>32</v>
      </c>
    </row>
    <row r="47" spans="1:17" ht="36" customHeight="1">
      <c r="A47" s="16">
        <f>SUM(A46+1)</f>
        <v>2013081044</v>
      </c>
      <c r="B47" s="5" t="s">
        <v>22</v>
      </c>
      <c r="C47" s="27">
        <v>54.8</v>
      </c>
      <c r="D47" s="7"/>
      <c r="E47" s="8">
        <v>41507</v>
      </c>
      <c r="F47" s="30" t="s">
        <v>510</v>
      </c>
      <c r="G47" s="30" t="s">
        <v>511</v>
      </c>
      <c r="H47" s="31">
        <v>35908718</v>
      </c>
      <c r="I47" s="7"/>
      <c r="J47" s="5"/>
      <c r="K47" s="27"/>
      <c r="L47" s="8"/>
      <c r="M47" s="21"/>
      <c r="N47" s="5"/>
      <c r="O47" s="9"/>
      <c r="P47" s="10"/>
      <c r="Q47" s="10"/>
    </row>
    <row r="48" spans="1:17" ht="36" customHeight="1">
      <c r="A48" s="16">
        <f>SUM(A47+1)</f>
        <v>2013081045</v>
      </c>
      <c r="B48" s="5" t="s">
        <v>866</v>
      </c>
      <c r="C48" s="27">
        <v>19.98</v>
      </c>
      <c r="D48" s="7"/>
      <c r="E48" s="8">
        <v>41505</v>
      </c>
      <c r="F48" s="18" t="s">
        <v>835</v>
      </c>
      <c r="G48" s="18" t="s">
        <v>836</v>
      </c>
      <c r="H48" s="19">
        <v>31592503</v>
      </c>
      <c r="I48" s="11"/>
      <c r="J48" s="5"/>
      <c r="K48" s="27"/>
      <c r="L48" s="8"/>
      <c r="M48" s="30"/>
      <c r="N48" s="30"/>
      <c r="O48" s="31"/>
      <c r="P48" s="10"/>
      <c r="Q48" s="10"/>
    </row>
    <row r="49" spans="1:17" ht="36" customHeight="1">
      <c r="A49" s="16">
        <f>SUM(A48+1)</f>
        <v>2013081046</v>
      </c>
      <c r="B49" s="5" t="s">
        <v>18</v>
      </c>
      <c r="C49" s="27">
        <v>1455.3</v>
      </c>
      <c r="D49" s="7" t="s">
        <v>840</v>
      </c>
      <c r="E49" s="8">
        <v>41508</v>
      </c>
      <c r="F49" s="21" t="s">
        <v>20</v>
      </c>
      <c r="G49" s="5" t="s">
        <v>21</v>
      </c>
      <c r="H49" s="9">
        <v>45952673</v>
      </c>
      <c r="I49" s="7"/>
      <c r="J49" s="5" t="s">
        <v>18</v>
      </c>
      <c r="K49" s="27">
        <v>1455.3</v>
      </c>
      <c r="L49" s="8">
        <v>41509</v>
      </c>
      <c r="M49" s="21" t="s">
        <v>20</v>
      </c>
      <c r="N49" s="5" t="s">
        <v>21</v>
      </c>
      <c r="O49" s="9">
        <v>45952673</v>
      </c>
      <c r="P49" s="10" t="s">
        <v>450</v>
      </c>
      <c r="Q49" s="10" t="s">
        <v>32</v>
      </c>
    </row>
    <row r="50" spans="1:17" ht="36" customHeight="1">
      <c r="A50" s="16">
        <f t="shared" si="1"/>
        <v>2013081047</v>
      </c>
      <c r="B50" s="5" t="s">
        <v>18</v>
      </c>
      <c r="C50" s="27">
        <v>865.67</v>
      </c>
      <c r="D50" s="7" t="s">
        <v>292</v>
      </c>
      <c r="E50" s="8" t="s">
        <v>867</v>
      </c>
      <c r="F50" s="18" t="s">
        <v>50</v>
      </c>
      <c r="G50" s="18" t="s">
        <v>51</v>
      </c>
      <c r="H50" s="19">
        <v>36019209</v>
      </c>
      <c r="I50" s="7" t="s">
        <v>868</v>
      </c>
      <c r="J50" s="5" t="s">
        <v>18</v>
      </c>
      <c r="K50" s="27">
        <v>865.67</v>
      </c>
      <c r="L50" s="8">
        <v>41501</v>
      </c>
      <c r="M50" s="18" t="s">
        <v>50</v>
      </c>
      <c r="N50" s="18" t="s">
        <v>51</v>
      </c>
      <c r="O50" s="19">
        <v>36019209</v>
      </c>
      <c r="P50" s="10" t="s">
        <v>450</v>
      </c>
      <c r="Q50" s="10" t="s">
        <v>32</v>
      </c>
    </row>
    <row r="51" spans="1:17" ht="36" customHeight="1">
      <c r="A51" s="16">
        <f t="shared" si="1"/>
        <v>2013081048</v>
      </c>
      <c r="B51" s="5" t="s">
        <v>18</v>
      </c>
      <c r="C51" s="27">
        <v>965.56</v>
      </c>
      <c r="D51" s="7" t="s">
        <v>292</v>
      </c>
      <c r="E51" s="8">
        <v>41502</v>
      </c>
      <c r="F51" s="18" t="s">
        <v>50</v>
      </c>
      <c r="G51" s="18" t="s">
        <v>51</v>
      </c>
      <c r="H51" s="19">
        <v>36019210</v>
      </c>
      <c r="I51" s="7" t="s">
        <v>869</v>
      </c>
      <c r="J51" s="5" t="s">
        <v>18</v>
      </c>
      <c r="K51" s="27">
        <v>965.56</v>
      </c>
      <c r="L51" s="8">
        <v>41501</v>
      </c>
      <c r="M51" s="18" t="s">
        <v>50</v>
      </c>
      <c r="N51" s="18" t="s">
        <v>51</v>
      </c>
      <c r="O51" s="19">
        <v>36019210</v>
      </c>
      <c r="P51" s="10" t="s">
        <v>450</v>
      </c>
      <c r="Q51" s="10" t="s">
        <v>32</v>
      </c>
    </row>
    <row r="52" spans="1:17" ht="36" customHeight="1">
      <c r="A52" s="16">
        <f t="shared" si="1"/>
        <v>2013081049</v>
      </c>
      <c r="B52" s="5" t="s">
        <v>18</v>
      </c>
      <c r="C52" s="27">
        <v>1934.21</v>
      </c>
      <c r="D52" s="7" t="s">
        <v>292</v>
      </c>
      <c r="E52" s="8">
        <v>41509</v>
      </c>
      <c r="F52" s="18" t="s">
        <v>50</v>
      </c>
      <c r="G52" s="18" t="s">
        <v>51</v>
      </c>
      <c r="H52" s="19">
        <v>36019211</v>
      </c>
      <c r="I52" s="7" t="s">
        <v>869</v>
      </c>
      <c r="J52" s="5" t="s">
        <v>18</v>
      </c>
      <c r="K52" s="27">
        <v>1934.21</v>
      </c>
      <c r="L52" s="8">
        <v>41501</v>
      </c>
      <c r="M52" s="18" t="s">
        <v>50</v>
      </c>
      <c r="N52" s="18" t="s">
        <v>51</v>
      </c>
      <c r="O52" s="19">
        <v>36019211</v>
      </c>
      <c r="P52" s="10" t="s">
        <v>450</v>
      </c>
      <c r="Q52" s="10" t="s">
        <v>32</v>
      </c>
    </row>
    <row r="53" spans="1:17" ht="36" customHeight="1">
      <c r="A53" s="16">
        <f t="shared" si="1"/>
        <v>2013081050</v>
      </c>
      <c r="B53" s="5" t="s">
        <v>18</v>
      </c>
      <c r="C53" s="27">
        <v>635.66</v>
      </c>
      <c r="D53" s="7" t="s">
        <v>292</v>
      </c>
      <c r="E53" s="8">
        <v>41509</v>
      </c>
      <c r="F53" s="18" t="s">
        <v>50</v>
      </c>
      <c r="G53" s="18" t="s">
        <v>51</v>
      </c>
      <c r="H53" s="19">
        <v>36019212</v>
      </c>
      <c r="I53" s="7" t="s">
        <v>869</v>
      </c>
      <c r="J53" s="5" t="s">
        <v>18</v>
      </c>
      <c r="K53" s="27">
        <v>635.66</v>
      </c>
      <c r="L53" s="8">
        <v>41501</v>
      </c>
      <c r="M53" s="18" t="s">
        <v>50</v>
      </c>
      <c r="N53" s="18" t="s">
        <v>51</v>
      </c>
      <c r="O53" s="19">
        <v>36019212</v>
      </c>
      <c r="P53" s="10" t="s">
        <v>450</v>
      </c>
      <c r="Q53" s="10" t="s">
        <v>32</v>
      </c>
    </row>
    <row r="54" spans="1:17" ht="36" customHeight="1">
      <c r="A54" s="16">
        <f t="shared" si="1"/>
        <v>2013081051</v>
      </c>
      <c r="B54" s="5" t="s">
        <v>18</v>
      </c>
      <c r="C54" s="27">
        <v>780.22</v>
      </c>
      <c r="D54" s="7" t="s">
        <v>292</v>
      </c>
      <c r="E54" s="8">
        <v>41509</v>
      </c>
      <c r="F54" s="18" t="s">
        <v>50</v>
      </c>
      <c r="G54" s="18" t="s">
        <v>51</v>
      </c>
      <c r="H54" s="19">
        <v>36019213</v>
      </c>
      <c r="I54" s="7" t="s">
        <v>869</v>
      </c>
      <c r="J54" s="5" t="s">
        <v>18</v>
      </c>
      <c r="K54" s="27">
        <v>780.22</v>
      </c>
      <c r="L54" s="8">
        <v>41501</v>
      </c>
      <c r="M54" s="18" t="s">
        <v>50</v>
      </c>
      <c r="N54" s="18" t="s">
        <v>51</v>
      </c>
      <c r="O54" s="19">
        <v>36019213</v>
      </c>
      <c r="P54" s="10" t="s">
        <v>450</v>
      </c>
      <c r="Q54" s="10" t="s">
        <v>32</v>
      </c>
    </row>
    <row r="55" spans="1:17" ht="36" customHeight="1">
      <c r="A55" s="16">
        <f t="shared" si="1"/>
        <v>2013081052</v>
      </c>
      <c r="B55" s="5" t="s">
        <v>18</v>
      </c>
      <c r="C55" s="27">
        <v>803.09</v>
      </c>
      <c r="D55" s="7"/>
      <c r="E55" s="8">
        <v>41508</v>
      </c>
      <c r="F55" s="30" t="s">
        <v>349</v>
      </c>
      <c r="G55" s="30" t="s">
        <v>332</v>
      </c>
      <c r="H55" s="31">
        <v>36208027</v>
      </c>
      <c r="I55" s="11" t="s">
        <v>870</v>
      </c>
      <c r="J55" s="5" t="s">
        <v>18</v>
      </c>
      <c r="K55" s="27">
        <v>803.09</v>
      </c>
      <c r="L55" s="8">
        <v>41508</v>
      </c>
      <c r="M55" s="30" t="s">
        <v>349</v>
      </c>
      <c r="N55" s="30" t="s">
        <v>332</v>
      </c>
      <c r="O55" s="31">
        <v>36208027</v>
      </c>
      <c r="P55" s="10" t="s">
        <v>450</v>
      </c>
      <c r="Q55" s="10" t="s">
        <v>32</v>
      </c>
    </row>
    <row r="56" spans="1:17" ht="36" customHeight="1">
      <c r="A56" s="16">
        <f t="shared" si="1"/>
        <v>2013081053</v>
      </c>
      <c r="B56" s="5" t="s">
        <v>18</v>
      </c>
      <c r="C56" s="27">
        <v>1075.09</v>
      </c>
      <c r="D56" s="7"/>
      <c r="E56" s="8">
        <v>41508</v>
      </c>
      <c r="F56" s="30" t="s">
        <v>349</v>
      </c>
      <c r="G56" s="30" t="s">
        <v>332</v>
      </c>
      <c r="H56" s="31">
        <v>36208028</v>
      </c>
      <c r="I56" s="11" t="s">
        <v>870</v>
      </c>
      <c r="J56" s="5" t="s">
        <v>18</v>
      </c>
      <c r="K56" s="27">
        <v>1075.09</v>
      </c>
      <c r="L56" s="8">
        <v>41508</v>
      </c>
      <c r="M56" s="30" t="s">
        <v>349</v>
      </c>
      <c r="N56" s="30" t="s">
        <v>332</v>
      </c>
      <c r="O56" s="31">
        <v>36208028</v>
      </c>
      <c r="P56" s="10" t="s">
        <v>450</v>
      </c>
      <c r="Q56" s="10" t="s">
        <v>32</v>
      </c>
    </row>
    <row r="57" spans="1:17" ht="36" customHeight="1">
      <c r="A57" s="16">
        <f t="shared" si="1"/>
        <v>2013081054</v>
      </c>
      <c r="B57" s="5" t="s">
        <v>18</v>
      </c>
      <c r="C57" s="27">
        <v>835.18</v>
      </c>
      <c r="D57" s="7"/>
      <c r="E57" s="8">
        <v>41508</v>
      </c>
      <c r="F57" s="30" t="s">
        <v>349</v>
      </c>
      <c r="G57" s="30" t="s">
        <v>332</v>
      </c>
      <c r="H57" s="31">
        <v>36208029</v>
      </c>
      <c r="I57" s="11" t="s">
        <v>870</v>
      </c>
      <c r="J57" s="5" t="s">
        <v>18</v>
      </c>
      <c r="K57" s="27">
        <v>835.18</v>
      </c>
      <c r="L57" s="8">
        <v>41508</v>
      </c>
      <c r="M57" s="30" t="s">
        <v>349</v>
      </c>
      <c r="N57" s="30" t="s">
        <v>332</v>
      </c>
      <c r="O57" s="31">
        <v>36208029</v>
      </c>
      <c r="P57" s="10" t="s">
        <v>450</v>
      </c>
      <c r="Q57" s="10" t="s">
        <v>32</v>
      </c>
    </row>
    <row r="58" spans="1:17" ht="36" customHeight="1">
      <c r="A58" s="16">
        <f t="shared" si="1"/>
        <v>2013081055</v>
      </c>
      <c r="B58" s="5" t="s">
        <v>54</v>
      </c>
      <c r="C58" s="27">
        <v>421.76</v>
      </c>
      <c r="D58" s="7" t="s">
        <v>749</v>
      </c>
      <c r="E58" s="8">
        <v>41506</v>
      </c>
      <c r="F58" s="23" t="s">
        <v>368</v>
      </c>
      <c r="G58" s="18" t="s">
        <v>369</v>
      </c>
      <c r="H58" s="19">
        <v>36210020</v>
      </c>
      <c r="I58" s="7" t="s">
        <v>871</v>
      </c>
      <c r="J58" s="5" t="s">
        <v>54</v>
      </c>
      <c r="K58" s="27">
        <v>421.76</v>
      </c>
      <c r="L58" s="8">
        <v>41501</v>
      </c>
      <c r="M58" s="23" t="s">
        <v>368</v>
      </c>
      <c r="N58" s="18" t="s">
        <v>369</v>
      </c>
      <c r="O58" s="19">
        <v>36210020</v>
      </c>
      <c r="P58" s="10" t="s">
        <v>255</v>
      </c>
      <c r="Q58" s="10" t="s">
        <v>254</v>
      </c>
    </row>
    <row r="59" spans="1:17" ht="36" customHeight="1">
      <c r="A59" s="16">
        <f t="shared" si="1"/>
        <v>2013081056</v>
      </c>
      <c r="B59" s="5" t="s">
        <v>457</v>
      </c>
      <c r="C59" s="27">
        <v>232.65</v>
      </c>
      <c r="D59" s="7" t="s">
        <v>872</v>
      </c>
      <c r="E59" s="8">
        <v>41513</v>
      </c>
      <c r="F59" s="21" t="s">
        <v>458</v>
      </c>
      <c r="G59" s="5" t="s">
        <v>459</v>
      </c>
      <c r="H59" s="9">
        <v>33011958</v>
      </c>
      <c r="I59" s="7"/>
      <c r="J59" s="5"/>
      <c r="K59" s="27"/>
      <c r="L59" s="8"/>
      <c r="M59" s="21"/>
      <c r="N59" s="5"/>
      <c r="O59" s="9"/>
      <c r="P59" s="10"/>
      <c r="Q59" s="10"/>
    </row>
    <row r="60" spans="1:17" ht="36" customHeight="1">
      <c r="A60" s="16">
        <f t="shared" si="1"/>
        <v>2013081057</v>
      </c>
      <c r="B60" s="5" t="s">
        <v>146</v>
      </c>
      <c r="C60" s="27">
        <v>309.62</v>
      </c>
      <c r="D60" s="7" t="s">
        <v>147</v>
      </c>
      <c r="E60" s="8">
        <v>41394</v>
      </c>
      <c r="F60" s="30" t="s">
        <v>265</v>
      </c>
      <c r="G60" s="30" t="s">
        <v>521</v>
      </c>
      <c r="H60" s="31">
        <v>35697270</v>
      </c>
      <c r="I60" s="7"/>
      <c r="J60" s="5"/>
      <c r="K60" s="27"/>
      <c r="L60" s="8"/>
      <c r="M60" s="21"/>
      <c r="N60" s="5"/>
      <c r="O60" s="9"/>
      <c r="P60" s="10"/>
      <c r="Q60" s="10"/>
    </row>
    <row r="61" spans="1:17" ht="36" customHeight="1">
      <c r="A61" s="16">
        <f>SUM(A60+1)</f>
        <v>2013081058</v>
      </c>
      <c r="B61" s="5" t="s">
        <v>160</v>
      </c>
      <c r="C61" s="27">
        <v>72.82</v>
      </c>
      <c r="D61" s="7" t="s">
        <v>161</v>
      </c>
      <c r="E61" s="8">
        <v>41512</v>
      </c>
      <c r="F61" s="21" t="s">
        <v>404</v>
      </c>
      <c r="G61" s="5" t="s">
        <v>277</v>
      </c>
      <c r="H61" s="9">
        <v>31692656</v>
      </c>
      <c r="I61" s="7"/>
      <c r="J61" s="5"/>
      <c r="K61" s="27"/>
      <c r="L61" s="8"/>
      <c r="M61" s="18"/>
      <c r="N61" s="18"/>
      <c r="O61" s="19"/>
      <c r="P61" s="10"/>
      <c r="Q61" s="10"/>
    </row>
    <row r="62" spans="1:17" ht="36" customHeight="1">
      <c r="A62" s="16">
        <f>SUM(A61+1)</f>
        <v>2013081059</v>
      </c>
      <c r="B62" s="5" t="s">
        <v>484</v>
      </c>
      <c r="C62" s="27">
        <v>150</v>
      </c>
      <c r="D62" s="7"/>
      <c r="E62" s="8">
        <v>41512</v>
      </c>
      <c r="F62" s="18" t="s">
        <v>485</v>
      </c>
      <c r="G62" s="18" t="s">
        <v>486</v>
      </c>
      <c r="H62" s="19">
        <v>35486686</v>
      </c>
      <c r="I62" s="7" t="s">
        <v>873</v>
      </c>
      <c r="J62" s="5" t="s">
        <v>484</v>
      </c>
      <c r="K62" s="27">
        <v>150</v>
      </c>
      <c r="L62" s="8">
        <v>41509</v>
      </c>
      <c r="M62" s="18" t="s">
        <v>485</v>
      </c>
      <c r="N62" s="18" t="s">
        <v>486</v>
      </c>
      <c r="O62" s="19">
        <v>35486686</v>
      </c>
      <c r="P62" s="10" t="s">
        <v>192</v>
      </c>
      <c r="Q62" s="10" t="s">
        <v>828</v>
      </c>
    </row>
    <row r="63" spans="1:17" ht="36" customHeight="1">
      <c r="A63" s="16">
        <f>SUM(A62+1)</f>
        <v>2013081060</v>
      </c>
      <c r="B63" s="5" t="s">
        <v>18</v>
      </c>
      <c r="C63" s="27">
        <v>289.21</v>
      </c>
      <c r="D63" s="7" t="s">
        <v>286</v>
      </c>
      <c r="E63" s="8">
        <v>41512</v>
      </c>
      <c r="F63" s="21" t="s">
        <v>45</v>
      </c>
      <c r="G63" s="5" t="s">
        <v>284</v>
      </c>
      <c r="H63" s="9">
        <v>17147622</v>
      </c>
      <c r="I63" s="7" t="s">
        <v>874</v>
      </c>
      <c r="J63" s="5" t="s">
        <v>18</v>
      </c>
      <c r="K63" s="27">
        <v>289.21</v>
      </c>
      <c r="L63" s="8">
        <v>41511</v>
      </c>
      <c r="M63" s="21" t="s">
        <v>45</v>
      </c>
      <c r="N63" s="5" t="s">
        <v>284</v>
      </c>
      <c r="O63" s="9">
        <v>17147622</v>
      </c>
      <c r="P63" s="10" t="s">
        <v>450</v>
      </c>
      <c r="Q63" s="10" t="s">
        <v>32</v>
      </c>
    </row>
    <row r="64" spans="1:17" ht="36" customHeight="1">
      <c r="A64" s="16">
        <f>SUM(A63+1)</f>
        <v>2013081061</v>
      </c>
      <c r="B64" s="5" t="s">
        <v>18</v>
      </c>
      <c r="C64" s="27">
        <v>417.85</v>
      </c>
      <c r="D64" s="7"/>
      <c r="E64" s="8">
        <v>41512</v>
      </c>
      <c r="F64" s="18" t="s">
        <v>151</v>
      </c>
      <c r="G64" s="18" t="s">
        <v>655</v>
      </c>
      <c r="H64" s="19">
        <v>36397164</v>
      </c>
      <c r="I64" s="7" t="s">
        <v>871</v>
      </c>
      <c r="J64" s="5" t="s">
        <v>18</v>
      </c>
      <c r="K64" s="27">
        <v>417.85</v>
      </c>
      <c r="L64" s="8">
        <v>41506</v>
      </c>
      <c r="M64" s="18" t="s">
        <v>151</v>
      </c>
      <c r="N64" s="18" t="s">
        <v>655</v>
      </c>
      <c r="O64" s="19">
        <v>36397164</v>
      </c>
      <c r="P64" s="10" t="s">
        <v>255</v>
      </c>
      <c r="Q64" s="10" t="s">
        <v>254</v>
      </c>
    </row>
    <row r="65" spans="1:17" ht="36" customHeight="1">
      <c r="A65" s="16">
        <f>SUM(A64+1)</f>
        <v>2013081062</v>
      </c>
      <c r="B65" s="5" t="s">
        <v>875</v>
      </c>
      <c r="C65" s="27">
        <v>3504</v>
      </c>
      <c r="D65" s="7" t="s">
        <v>840</v>
      </c>
      <c r="E65" s="8">
        <v>41513</v>
      </c>
      <c r="F65" s="21" t="s">
        <v>20</v>
      </c>
      <c r="G65" s="5" t="s">
        <v>21</v>
      </c>
      <c r="H65" s="9">
        <v>45952673</v>
      </c>
      <c r="I65" s="7"/>
      <c r="J65" s="5" t="s">
        <v>875</v>
      </c>
      <c r="K65" s="27">
        <v>3504</v>
      </c>
      <c r="L65" s="8">
        <v>41492</v>
      </c>
      <c r="M65" s="21" t="s">
        <v>20</v>
      </c>
      <c r="N65" s="5" t="s">
        <v>21</v>
      </c>
      <c r="O65" s="9">
        <v>45952673</v>
      </c>
      <c r="P65" s="10" t="s">
        <v>450</v>
      </c>
      <c r="Q65" s="10" t="s">
        <v>32</v>
      </c>
    </row>
    <row r="66" spans="1:17" ht="36" customHeight="1">
      <c r="A66" s="16">
        <f aca="true" t="shared" si="2" ref="A66:A94">SUM(A65+1)</f>
        <v>2013081063</v>
      </c>
      <c r="B66" s="5" t="s">
        <v>18</v>
      </c>
      <c r="C66" s="27">
        <v>740.48</v>
      </c>
      <c r="D66" s="7" t="s">
        <v>840</v>
      </c>
      <c r="E66" s="8">
        <v>41513</v>
      </c>
      <c r="F66" s="21" t="s">
        <v>20</v>
      </c>
      <c r="G66" s="5" t="s">
        <v>21</v>
      </c>
      <c r="H66" s="9">
        <v>45952673</v>
      </c>
      <c r="I66" s="7"/>
      <c r="J66" s="5" t="s">
        <v>18</v>
      </c>
      <c r="K66" s="27">
        <v>740.48</v>
      </c>
      <c r="L66" s="8">
        <v>41505</v>
      </c>
      <c r="M66" s="21" t="s">
        <v>20</v>
      </c>
      <c r="N66" s="5" t="s">
        <v>21</v>
      </c>
      <c r="O66" s="9">
        <v>45952673</v>
      </c>
      <c r="P66" s="10" t="s">
        <v>450</v>
      </c>
      <c r="Q66" s="10" t="s">
        <v>32</v>
      </c>
    </row>
    <row r="67" spans="1:17" ht="36" customHeight="1">
      <c r="A67" s="16">
        <f t="shared" si="2"/>
        <v>2013081064</v>
      </c>
      <c r="B67" s="5" t="s">
        <v>379</v>
      </c>
      <c r="C67" s="27">
        <v>65.65</v>
      </c>
      <c r="D67" s="7"/>
      <c r="E67" s="8">
        <v>41493</v>
      </c>
      <c r="F67" s="21" t="s">
        <v>636</v>
      </c>
      <c r="G67" s="5" t="s">
        <v>635</v>
      </c>
      <c r="H67" s="9">
        <v>602175</v>
      </c>
      <c r="I67" s="7"/>
      <c r="J67" s="5"/>
      <c r="K67" s="27"/>
      <c r="L67" s="8"/>
      <c r="M67" s="21"/>
      <c r="N67" s="5"/>
      <c r="O67" s="9"/>
      <c r="P67" s="10"/>
      <c r="Q67" s="10"/>
    </row>
    <row r="68" spans="1:17" ht="36" customHeight="1">
      <c r="A68" s="16">
        <f t="shared" si="2"/>
        <v>2013081065</v>
      </c>
      <c r="B68" s="5" t="s">
        <v>101</v>
      </c>
      <c r="C68" s="26">
        <v>48</v>
      </c>
      <c r="D68" s="7"/>
      <c r="E68" s="8">
        <v>41508</v>
      </c>
      <c r="F68" s="21" t="s">
        <v>296</v>
      </c>
      <c r="G68" s="5" t="s">
        <v>103</v>
      </c>
      <c r="H68" s="9">
        <v>17081173</v>
      </c>
      <c r="I68" s="7" t="s">
        <v>876</v>
      </c>
      <c r="J68" s="5" t="s">
        <v>101</v>
      </c>
      <c r="K68" s="26">
        <v>48</v>
      </c>
      <c r="L68" s="8">
        <v>41506</v>
      </c>
      <c r="M68" s="21" t="s">
        <v>296</v>
      </c>
      <c r="N68" s="5" t="s">
        <v>103</v>
      </c>
      <c r="O68" s="9">
        <v>17081173</v>
      </c>
      <c r="P68" s="10" t="s">
        <v>450</v>
      </c>
      <c r="Q68" s="10" t="s">
        <v>32</v>
      </c>
    </row>
    <row r="69" spans="1:17" ht="36" customHeight="1">
      <c r="A69" s="16">
        <f t="shared" si="2"/>
        <v>2013081066</v>
      </c>
      <c r="B69" s="5" t="s">
        <v>379</v>
      </c>
      <c r="C69" s="27">
        <v>565.22</v>
      </c>
      <c r="D69" s="7"/>
      <c r="E69" s="8">
        <v>41507</v>
      </c>
      <c r="F69" s="30" t="s">
        <v>522</v>
      </c>
      <c r="G69" s="30" t="s">
        <v>523</v>
      </c>
      <c r="H69" s="31">
        <v>31589561</v>
      </c>
      <c r="I69" s="7" t="s">
        <v>877</v>
      </c>
      <c r="J69" s="5" t="s">
        <v>379</v>
      </c>
      <c r="K69" s="27">
        <v>565.22</v>
      </c>
      <c r="L69" s="8">
        <v>41507</v>
      </c>
      <c r="M69" s="30" t="s">
        <v>522</v>
      </c>
      <c r="N69" s="30" t="s">
        <v>523</v>
      </c>
      <c r="O69" s="31">
        <v>31589561</v>
      </c>
      <c r="P69" s="10" t="s">
        <v>450</v>
      </c>
      <c r="Q69" s="10" t="s">
        <v>32</v>
      </c>
    </row>
    <row r="70" spans="1:17" ht="36" customHeight="1">
      <c r="A70" s="16">
        <f t="shared" si="2"/>
        <v>2013081067</v>
      </c>
      <c r="B70" s="5" t="s">
        <v>25</v>
      </c>
      <c r="C70" s="27">
        <v>938.87</v>
      </c>
      <c r="D70" s="7" t="s">
        <v>448</v>
      </c>
      <c r="E70" s="8">
        <v>41506</v>
      </c>
      <c r="F70" s="18" t="s">
        <v>27</v>
      </c>
      <c r="G70" s="18" t="s">
        <v>28</v>
      </c>
      <c r="H70" s="19">
        <v>45713042</v>
      </c>
      <c r="I70" s="7" t="s">
        <v>878</v>
      </c>
      <c r="J70" s="5" t="s">
        <v>25</v>
      </c>
      <c r="K70" s="27">
        <v>938.87</v>
      </c>
      <c r="L70" s="8">
        <v>41502</v>
      </c>
      <c r="M70" s="18" t="s">
        <v>27</v>
      </c>
      <c r="N70" s="18" t="s">
        <v>28</v>
      </c>
      <c r="O70" s="19">
        <v>45713042</v>
      </c>
      <c r="P70" s="10" t="s">
        <v>450</v>
      </c>
      <c r="Q70" s="10" t="s">
        <v>32</v>
      </c>
    </row>
    <row r="71" spans="1:17" ht="36" customHeight="1">
      <c r="A71" s="16">
        <f t="shared" si="2"/>
        <v>2013081068</v>
      </c>
      <c r="B71" s="5" t="s">
        <v>25</v>
      </c>
      <c r="C71" s="27">
        <v>690.25</v>
      </c>
      <c r="D71" s="7" t="s">
        <v>448</v>
      </c>
      <c r="E71" s="8">
        <v>41506</v>
      </c>
      <c r="F71" s="18" t="s">
        <v>27</v>
      </c>
      <c r="G71" s="18" t="s">
        <v>28</v>
      </c>
      <c r="H71" s="19">
        <v>45713042</v>
      </c>
      <c r="I71" s="7" t="s">
        <v>879</v>
      </c>
      <c r="J71" s="5" t="s">
        <v>25</v>
      </c>
      <c r="K71" s="27">
        <f>SUM(C71)</f>
        <v>690.25</v>
      </c>
      <c r="L71" s="8">
        <v>41502</v>
      </c>
      <c r="M71" s="18" t="s">
        <v>27</v>
      </c>
      <c r="N71" s="18" t="s">
        <v>28</v>
      </c>
      <c r="O71" s="19">
        <v>45713042</v>
      </c>
      <c r="P71" s="10" t="s">
        <v>450</v>
      </c>
      <c r="Q71" s="10" t="s">
        <v>32</v>
      </c>
    </row>
    <row r="72" spans="1:17" ht="36" customHeight="1">
      <c r="A72" s="16">
        <f t="shared" si="2"/>
        <v>2013081069</v>
      </c>
      <c r="B72" s="5" t="s">
        <v>25</v>
      </c>
      <c r="C72" s="27">
        <v>997.22</v>
      </c>
      <c r="D72" s="7" t="s">
        <v>448</v>
      </c>
      <c r="E72" s="8">
        <v>41506</v>
      </c>
      <c r="F72" s="18" t="s">
        <v>27</v>
      </c>
      <c r="G72" s="18" t="s">
        <v>28</v>
      </c>
      <c r="H72" s="19">
        <v>45713042</v>
      </c>
      <c r="I72" s="7" t="s">
        <v>880</v>
      </c>
      <c r="J72" s="5" t="s">
        <v>25</v>
      </c>
      <c r="K72" s="27">
        <f aca="true" t="shared" si="3" ref="K72:K78">SUM(C72)</f>
        <v>997.22</v>
      </c>
      <c r="L72" s="8">
        <v>41502</v>
      </c>
      <c r="M72" s="18" t="s">
        <v>27</v>
      </c>
      <c r="N72" s="18" t="s">
        <v>28</v>
      </c>
      <c r="O72" s="19">
        <v>45713042</v>
      </c>
      <c r="P72" s="10" t="s">
        <v>450</v>
      </c>
      <c r="Q72" s="10" t="s">
        <v>32</v>
      </c>
    </row>
    <row r="73" spans="1:17" ht="36" customHeight="1">
      <c r="A73" s="16">
        <f t="shared" si="2"/>
        <v>2013081070</v>
      </c>
      <c r="B73" s="5" t="s">
        <v>25</v>
      </c>
      <c r="C73" s="27">
        <v>7.94</v>
      </c>
      <c r="D73" s="7" t="s">
        <v>448</v>
      </c>
      <c r="E73" s="8">
        <v>41507</v>
      </c>
      <c r="F73" s="18" t="s">
        <v>27</v>
      </c>
      <c r="G73" s="18" t="s">
        <v>28</v>
      </c>
      <c r="H73" s="19">
        <v>45713042</v>
      </c>
      <c r="I73" s="7" t="s">
        <v>879</v>
      </c>
      <c r="J73" s="5" t="s">
        <v>25</v>
      </c>
      <c r="K73" s="27">
        <f t="shared" si="3"/>
        <v>7.94</v>
      </c>
      <c r="L73" s="8">
        <v>41502</v>
      </c>
      <c r="M73" s="18" t="s">
        <v>27</v>
      </c>
      <c r="N73" s="18" t="s">
        <v>28</v>
      </c>
      <c r="O73" s="19">
        <v>45713042</v>
      </c>
      <c r="P73" s="10" t="s">
        <v>450</v>
      </c>
      <c r="Q73" s="10" t="s">
        <v>32</v>
      </c>
    </row>
    <row r="74" spans="1:17" ht="36" customHeight="1">
      <c r="A74" s="16">
        <f t="shared" si="2"/>
        <v>2013081071</v>
      </c>
      <c r="B74" s="5" t="s">
        <v>25</v>
      </c>
      <c r="C74" s="27">
        <v>769.02</v>
      </c>
      <c r="D74" s="7" t="s">
        <v>448</v>
      </c>
      <c r="E74" s="8">
        <v>41507</v>
      </c>
      <c r="F74" s="18" t="s">
        <v>27</v>
      </c>
      <c r="G74" s="18" t="s">
        <v>28</v>
      </c>
      <c r="H74" s="19">
        <v>45713042</v>
      </c>
      <c r="I74" s="7" t="s">
        <v>881</v>
      </c>
      <c r="J74" s="5" t="s">
        <v>25</v>
      </c>
      <c r="K74" s="27">
        <f t="shared" si="3"/>
        <v>769.02</v>
      </c>
      <c r="L74" s="8">
        <v>41501</v>
      </c>
      <c r="M74" s="18" t="s">
        <v>27</v>
      </c>
      <c r="N74" s="18" t="s">
        <v>28</v>
      </c>
      <c r="O74" s="19">
        <v>45713042</v>
      </c>
      <c r="P74" s="10" t="s">
        <v>450</v>
      </c>
      <c r="Q74" s="10" t="s">
        <v>32</v>
      </c>
    </row>
    <row r="75" spans="1:17" ht="36" customHeight="1">
      <c r="A75" s="16">
        <f t="shared" si="2"/>
        <v>2013081072</v>
      </c>
      <c r="B75" s="5" t="s">
        <v>25</v>
      </c>
      <c r="C75" s="27">
        <v>764.52</v>
      </c>
      <c r="D75" s="7" t="s">
        <v>448</v>
      </c>
      <c r="E75" s="8">
        <v>41512</v>
      </c>
      <c r="F75" s="18" t="s">
        <v>27</v>
      </c>
      <c r="G75" s="18" t="s">
        <v>28</v>
      </c>
      <c r="H75" s="19">
        <v>45713042</v>
      </c>
      <c r="I75" s="7" t="s">
        <v>882</v>
      </c>
      <c r="J75" s="5" t="s">
        <v>25</v>
      </c>
      <c r="K75" s="27">
        <f t="shared" si="3"/>
        <v>764.52</v>
      </c>
      <c r="L75" s="8">
        <v>41509</v>
      </c>
      <c r="M75" s="18" t="s">
        <v>27</v>
      </c>
      <c r="N75" s="18" t="s">
        <v>28</v>
      </c>
      <c r="O75" s="19">
        <v>45713042</v>
      </c>
      <c r="P75" s="10" t="s">
        <v>450</v>
      </c>
      <c r="Q75" s="10" t="s">
        <v>32</v>
      </c>
    </row>
    <row r="76" spans="1:17" ht="36" customHeight="1">
      <c r="A76" s="16">
        <f t="shared" si="2"/>
        <v>2013081073</v>
      </c>
      <c r="B76" s="5" t="s">
        <v>25</v>
      </c>
      <c r="C76" s="27">
        <v>320.76</v>
      </c>
      <c r="D76" s="7" t="s">
        <v>448</v>
      </c>
      <c r="E76" s="8">
        <v>41512</v>
      </c>
      <c r="F76" s="18" t="s">
        <v>27</v>
      </c>
      <c r="G76" s="18" t="s">
        <v>28</v>
      </c>
      <c r="H76" s="19">
        <v>45713042</v>
      </c>
      <c r="I76" s="7" t="s">
        <v>883</v>
      </c>
      <c r="J76" s="5" t="s">
        <v>25</v>
      </c>
      <c r="K76" s="27">
        <f t="shared" si="3"/>
        <v>320.76</v>
      </c>
      <c r="L76" s="8">
        <v>41508</v>
      </c>
      <c r="M76" s="18" t="s">
        <v>27</v>
      </c>
      <c r="N76" s="18" t="s">
        <v>28</v>
      </c>
      <c r="O76" s="19">
        <v>45713042</v>
      </c>
      <c r="P76" s="10" t="s">
        <v>450</v>
      </c>
      <c r="Q76" s="10" t="s">
        <v>32</v>
      </c>
    </row>
    <row r="77" spans="1:17" ht="36" customHeight="1">
      <c r="A77" s="16">
        <f t="shared" si="2"/>
        <v>2013081074</v>
      </c>
      <c r="B77" s="5" t="s">
        <v>25</v>
      </c>
      <c r="C77" s="27">
        <v>265.03</v>
      </c>
      <c r="D77" s="7" t="s">
        <v>448</v>
      </c>
      <c r="E77" s="8">
        <v>41512</v>
      </c>
      <c r="F77" s="18" t="s">
        <v>27</v>
      </c>
      <c r="G77" s="18" t="s">
        <v>28</v>
      </c>
      <c r="H77" s="19">
        <v>45713042</v>
      </c>
      <c r="I77" s="7" t="s">
        <v>881</v>
      </c>
      <c r="J77" s="5" t="s">
        <v>25</v>
      </c>
      <c r="K77" s="27">
        <f t="shared" si="3"/>
        <v>265.03</v>
      </c>
      <c r="L77" s="33">
        <v>41508</v>
      </c>
      <c r="M77" s="18" t="s">
        <v>27</v>
      </c>
      <c r="N77" s="18" t="s">
        <v>28</v>
      </c>
      <c r="O77" s="19">
        <v>45713042</v>
      </c>
      <c r="P77" s="10" t="s">
        <v>450</v>
      </c>
      <c r="Q77" s="10" t="s">
        <v>32</v>
      </c>
    </row>
    <row r="78" spans="1:17" ht="36" customHeight="1">
      <c r="A78" s="16">
        <f t="shared" si="2"/>
        <v>2013081075</v>
      </c>
      <c r="B78" s="5" t="s">
        <v>25</v>
      </c>
      <c r="C78" s="27">
        <v>806.76</v>
      </c>
      <c r="D78" s="7" t="s">
        <v>448</v>
      </c>
      <c r="E78" s="8">
        <v>41513</v>
      </c>
      <c r="F78" s="18" t="s">
        <v>27</v>
      </c>
      <c r="G78" s="18" t="s">
        <v>28</v>
      </c>
      <c r="H78" s="19">
        <v>45713042</v>
      </c>
      <c r="I78" s="7" t="s">
        <v>880</v>
      </c>
      <c r="J78" s="5" t="s">
        <v>25</v>
      </c>
      <c r="K78" s="27">
        <f t="shared" si="3"/>
        <v>806.76</v>
      </c>
      <c r="L78" s="33">
        <v>41507</v>
      </c>
      <c r="M78" s="18" t="s">
        <v>27</v>
      </c>
      <c r="N78" s="18" t="s">
        <v>28</v>
      </c>
      <c r="O78" s="19">
        <v>45713042</v>
      </c>
      <c r="P78" s="10" t="s">
        <v>450</v>
      </c>
      <c r="Q78" s="10" t="s">
        <v>32</v>
      </c>
    </row>
    <row r="79" spans="1:17" ht="36" customHeight="1">
      <c r="A79" s="16">
        <f t="shared" si="2"/>
        <v>2013081076</v>
      </c>
      <c r="B79" s="5" t="s">
        <v>380</v>
      </c>
      <c r="C79" s="27">
        <v>266.27</v>
      </c>
      <c r="D79" s="7"/>
      <c r="E79" s="8">
        <v>41513</v>
      </c>
      <c r="F79" s="30" t="s">
        <v>122</v>
      </c>
      <c r="G79" s="30" t="s">
        <v>390</v>
      </c>
      <c r="H79" s="31">
        <v>36227901</v>
      </c>
      <c r="I79" s="7" t="s">
        <v>861</v>
      </c>
      <c r="J79" s="5" t="s">
        <v>380</v>
      </c>
      <c r="K79" s="27">
        <v>266.27</v>
      </c>
      <c r="L79" s="8">
        <v>41502</v>
      </c>
      <c r="M79" s="30" t="s">
        <v>122</v>
      </c>
      <c r="N79" s="30" t="s">
        <v>390</v>
      </c>
      <c r="O79" s="31">
        <v>36227901</v>
      </c>
      <c r="P79" s="10" t="s">
        <v>450</v>
      </c>
      <c r="Q79" s="10" t="s">
        <v>32</v>
      </c>
    </row>
    <row r="80" spans="1:17" ht="36" customHeight="1">
      <c r="A80" s="16">
        <f t="shared" si="2"/>
        <v>2013081077</v>
      </c>
      <c r="B80" s="5" t="s">
        <v>884</v>
      </c>
      <c r="C80" s="27">
        <v>979</v>
      </c>
      <c r="D80" s="7"/>
      <c r="E80" s="8">
        <v>41512</v>
      </c>
      <c r="F80" s="18" t="s">
        <v>885</v>
      </c>
      <c r="G80" s="18" t="s">
        <v>886</v>
      </c>
      <c r="H80" s="19">
        <v>30269245</v>
      </c>
      <c r="I80" s="7" t="s">
        <v>887</v>
      </c>
      <c r="J80" s="5" t="s">
        <v>884</v>
      </c>
      <c r="K80" s="27">
        <v>979</v>
      </c>
      <c r="L80" s="8">
        <v>41508</v>
      </c>
      <c r="M80" s="18" t="s">
        <v>885</v>
      </c>
      <c r="N80" s="18" t="s">
        <v>886</v>
      </c>
      <c r="O80" s="19">
        <v>30269245</v>
      </c>
      <c r="P80" s="10" t="s">
        <v>192</v>
      </c>
      <c r="Q80" s="10" t="s">
        <v>828</v>
      </c>
    </row>
    <row r="81" spans="1:17" ht="36" customHeight="1">
      <c r="A81" s="16">
        <f t="shared" si="2"/>
        <v>2013081078</v>
      </c>
      <c r="B81" s="5" t="s">
        <v>18</v>
      </c>
      <c r="C81" s="27">
        <v>444.32</v>
      </c>
      <c r="D81" s="7" t="s">
        <v>292</v>
      </c>
      <c r="E81" s="8">
        <v>41516</v>
      </c>
      <c r="F81" s="18" t="s">
        <v>50</v>
      </c>
      <c r="G81" s="18" t="s">
        <v>51</v>
      </c>
      <c r="H81" s="19">
        <v>36019211</v>
      </c>
      <c r="I81" s="7" t="s">
        <v>888</v>
      </c>
      <c r="J81" s="5" t="s">
        <v>18</v>
      </c>
      <c r="K81" s="27">
        <v>444.32</v>
      </c>
      <c r="L81" s="8">
        <v>41516</v>
      </c>
      <c r="M81" s="18" t="s">
        <v>50</v>
      </c>
      <c r="N81" s="18" t="s">
        <v>51</v>
      </c>
      <c r="O81" s="19">
        <v>36019211</v>
      </c>
      <c r="P81" s="10" t="s">
        <v>255</v>
      </c>
      <c r="Q81" s="10" t="s">
        <v>254</v>
      </c>
    </row>
    <row r="82" spans="1:17" ht="36" customHeight="1">
      <c r="A82" s="16">
        <f t="shared" si="2"/>
        <v>2013081079</v>
      </c>
      <c r="B82" s="5" t="s">
        <v>18</v>
      </c>
      <c r="C82" s="27">
        <v>639</v>
      </c>
      <c r="D82" s="7"/>
      <c r="E82" s="8">
        <v>41513</v>
      </c>
      <c r="F82" s="21" t="s">
        <v>371</v>
      </c>
      <c r="G82" s="5" t="s">
        <v>372</v>
      </c>
      <c r="H82" s="9">
        <v>35760532</v>
      </c>
      <c r="I82" s="7" t="s">
        <v>841</v>
      </c>
      <c r="J82" s="5" t="s">
        <v>18</v>
      </c>
      <c r="K82" s="27">
        <v>639</v>
      </c>
      <c r="L82" s="8">
        <v>41496</v>
      </c>
      <c r="M82" s="21" t="s">
        <v>371</v>
      </c>
      <c r="N82" s="5" t="s">
        <v>372</v>
      </c>
      <c r="O82" s="9">
        <v>35760532</v>
      </c>
      <c r="P82" s="10" t="s">
        <v>255</v>
      </c>
      <c r="Q82" s="10" t="s">
        <v>254</v>
      </c>
    </row>
    <row r="83" spans="1:17" ht="36" customHeight="1">
      <c r="A83" s="16">
        <f t="shared" si="2"/>
        <v>2013081080</v>
      </c>
      <c r="B83" s="5" t="s">
        <v>18</v>
      </c>
      <c r="C83" s="27">
        <v>289.08</v>
      </c>
      <c r="D83" s="7"/>
      <c r="E83" s="8">
        <v>41513</v>
      </c>
      <c r="F83" s="21" t="s">
        <v>371</v>
      </c>
      <c r="G83" s="5" t="s">
        <v>372</v>
      </c>
      <c r="H83" s="9">
        <v>35760532</v>
      </c>
      <c r="I83" s="7" t="s">
        <v>889</v>
      </c>
      <c r="J83" s="5" t="s">
        <v>18</v>
      </c>
      <c r="K83" s="27">
        <v>289.08</v>
      </c>
      <c r="L83" s="8">
        <v>41494</v>
      </c>
      <c r="M83" s="21" t="s">
        <v>371</v>
      </c>
      <c r="N83" s="5" t="s">
        <v>372</v>
      </c>
      <c r="O83" s="9">
        <v>35760532</v>
      </c>
      <c r="P83" s="10" t="s">
        <v>255</v>
      </c>
      <c r="Q83" s="10" t="s">
        <v>254</v>
      </c>
    </row>
    <row r="84" spans="1:17" ht="36" customHeight="1">
      <c r="A84" s="16">
        <f t="shared" si="2"/>
        <v>2013081081</v>
      </c>
      <c r="B84" s="5" t="s">
        <v>379</v>
      </c>
      <c r="C84" s="27">
        <v>265.6</v>
      </c>
      <c r="D84" s="7"/>
      <c r="E84" s="8">
        <v>41513</v>
      </c>
      <c r="F84" s="18" t="s">
        <v>316</v>
      </c>
      <c r="G84" s="18" t="s">
        <v>315</v>
      </c>
      <c r="H84" s="19">
        <v>31320911</v>
      </c>
      <c r="I84" s="7" t="s">
        <v>861</v>
      </c>
      <c r="J84" s="5" t="s">
        <v>379</v>
      </c>
      <c r="K84" s="27">
        <v>265.6</v>
      </c>
      <c r="L84" s="8">
        <v>41507</v>
      </c>
      <c r="M84" s="18" t="s">
        <v>316</v>
      </c>
      <c r="N84" s="18" t="s">
        <v>315</v>
      </c>
      <c r="O84" s="19">
        <v>31320911</v>
      </c>
      <c r="P84" s="10" t="s">
        <v>450</v>
      </c>
      <c r="Q84" s="10" t="s">
        <v>32</v>
      </c>
    </row>
    <row r="85" spans="1:17" ht="36" customHeight="1">
      <c r="A85" s="16">
        <f t="shared" si="2"/>
        <v>2013081082</v>
      </c>
      <c r="B85" s="5" t="s">
        <v>253</v>
      </c>
      <c r="C85" s="27">
        <v>28.27</v>
      </c>
      <c r="D85" s="7" t="s">
        <v>252</v>
      </c>
      <c r="E85" s="8">
        <v>41517</v>
      </c>
      <c r="F85" s="23" t="s">
        <v>531</v>
      </c>
      <c r="G85" s="18" t="s">
        <v>532</v>
      </c>
      <c r="H85" s="19">
        <v>685852</v>
      </c>
      <c r="I85" s="7"/>
      <c r="J85" s="5"/>
      <c r="K85" s="27"/>
      <c r="L85" s="8"/>
      <c r="M85" s="18"/>
      <c r="N85" s="18"/>
      <c r="O85" s="19"/>
      <c r="P85" s="10"/>
      <c r="Q85" s="10"/>
    </row>
    <row r="86" spans="1:17" ht="36" customHeight="1">
      <c r="A86" s="16">
        <f t="shared" si="2"/>
        <v>2013081083</v>
      </c>
      <c r="B86" s="5" t="s">
        <v>117</v>
      </c>
      <c r="C86" s="27">
        <v>27.77</v>
      </c>
      <c r="D86" s="7" t="s">
        <v>118</v>
      </c>
      <c r="E86" s="8">
        <v>41517</v>
      </c>
      <c r="F86" s="18" t="s">
        <v>119</v>
      </c>
      <c r="G86" s="18" t="s">
        <v>120</v>
      </c>
      <c r="H86" s="19">
        <v>31322832</v>
      </c>
      <c r="I86" s="7"/>
      <c r="J86" s="5"/>
      <c r="K86" s="27"/>
      <c r="L86" s="8"/>
      <c r="M86" s="18"/>
      <c r="N86" s="18"/>
      <c r="O86" s="19"/>
      <c r="P86" s="10"/>
      <c r="Q86" s="10"/>
    </row>
    <row r="87" spans="1:17" ht="36" customHeight="1">
      <c r="A87" s="16">
        <f t="shared" si="2"/>
        <v>2013081084</v>
      </c>
      <c r="B87" s="5" t="s">
        <v>211</v>
      </c>
      <c r="C87" s="27">
        <v>4880.17</v>
      </c>
      <c r="D87" s="7"/>
      <c r="E87" s="8">
        <v>41517</v>
      </c>
      <c r="F87" s="21" t="s">
        <v>52</v>
      </c>
      <c r="G87" s="5" t="s">
        <v>53</v>
      </c>
      <c r="H87" s="9">
        <v>35815256</v>
      </c>
      <c r="I87" s="7"/>
      <c r="J87" s="5"/>
      <c r="K87" s="27"/>
      <c r="L87" s="8"/>
      <c r="M87" s="18"/>
      <c r="N87" s="18"/>
      <c r="O87" s="19"/>
      <c r="P87" s="10"/>
      <c r="Q87" s="10"/>
    </row>
    <row r="88" spans="1:17" ht="36" customHeight="1">
      <c r="A88" s="16">
        <f t="shared" si="2"/>
        <v>2013081085</v>
      </c>
      <c r="B88" s="5" t="s">
        <v>168</v>
      </c>
      <c r="C88" s="27">
        <v>304.94</v>
      </c>
      <c r="D88" s="7" t="s">
        <v>169</v>
      </c>
      <c r="E88" s="8">
        <v>41517</v>
      </c>
      <c r="F88" s="18" t="s">
        <v>890</v>
      </c>
      <c r="G88" s="18" t="s">
        <v>891</v>
      </c>
      <c r="H88" s="19">
        <v>35763469</v>
      </c>
      <c r="I88" s="7"/>
      <c r="J88" s="5"/>
      <c r="K88" s="27"/>
      <c r="L88" s="8"/>
      <c r="M88" s="18"/>
      <c r="N88" s="18"/>
      <c r="O88" s="19"/>
      <c r="P88" s="10"/>
      <c r="Q88" s="10"/>
    </row>
    <row r="89" spans="1:17" ht="36" customHeight="1">
      <c r="A89" s="16">
        <f t="shared" si="2"/>
        <v>2013081086</v>
      </c>
      <c r="B89" s="5" t="s">
        <v>203</v>
      </c>
      <c r="C89" s="27">
        <v>2798.16</v>
      </c>
      <c r="D89" s="7" t="s">
        <v>204</v>
      </c>
      <c r="E89" s="8">
        <v>41517</v>
      </c>
      <c r="F89" s="18" t="s">
        <v>205</v>
      </c>
      <c r="G89" s="8" t="s">
        <v>892</v>
      </c>
      <c r="H89" s="19">
        <v>36570460</v>
      </c>
      <c r="I89" s="7"/>
      <c r="J89" s="5"/>
      <c r="K89" s="27"/>
      <c r="L89" s="8"/>
      <c r="M89" s="18"/>
      <c r="N89" s="8"/>
      <c r="O89" s="19"/>
      <c r="P89" s="10"/>
      <c r="Q89" s="10"/>
    </row>
    <row r="90" spans="1:17" ht="36" customHeight="1">
      <c r="A90" s="16">
        <f t="shared" si="2"/>
        <v>2013081087</v>
      </c>
      <c r="B90" s="5" t="s">
        <v>168</v>
      </c>
      <c r="C90" s="27">
        <v>99.72</v>
      </c>
      <c r="D90" s="7" t="s">
        <v>207</v>
      </c>
      <c r="E90" s="8">
        <v>41517</v>
      </c>
      <c r="F90" s="18" t="s">
        <v>890</v>
      </c>
      <c r="G90" s="18" t="s">
        <v>891</v>
      </c>
      <c r="H90" s="19">
        <v>35763469</v>
      </c>
      <c r="I90" s="7"/>
      <c r="J90" s="5"/>
      <c r="K90" s="26"/>
      <c r="L90" s="8"/>
      <c r="M90" s="18"/>
      <c r="N90" s="18"/>
      <c r="O90" s="19"/>
      <c r="P90" s="10"/>
      <c r="Q90" s="10"/>
    </row>
    <row r="91" spans="1:17" ht="36" customHeight="1">
      <c r="A91" s="16">
        <f t="shared" si="2"/>
        <v>2013081088</v>
      </c>
      <c r="B91" s="5" t="s">
        <v>893</v>
      </c>
      <c r="C91" s="27">
        <v>3140.83</v>
      </c>
      <c r="D91" s="7" t="s">
        <v>554</v>
      </c>
      <c r="E91" s="8">
        <v>41517</v>
      </c>
      <c r="F91" s="23" t="s">
        <v>353</v>
      </c>
      <c r="G91" s="18" t="s">
        <v>129</v>
      </c>
      <c r="H91" s="19">
        <v>36211222</v>
      </c>
      <c r="I91" s="7"/>
      <c r="J91" s="5"/>
      <c r="K91" s="27"/>
      <c r="L91" s="8"/>
      <c r="M91" s="18"/>
      <c r="N91" s="18"/>
      <c r="O91" s="19"/>
      <c r="P91" s="10"/>
      <c r="Q91" s="10"/>
    </row>
    <row r="92" spans="1:17" ht="36" customHeight="1">
      <c r="A92" s="16">
        <f t="shared" si="2"/>
        <v>2013081089</v>
      </c>
      <c r="B92" s="5" t="s">
        <v>176</v>
      </c>
      <c r="C92" s="27">
        <v>7.98</v>
      </c>
      <c r="D92" s="7" t="s">
        <v>177</v>
      </c>
      <c r="E92" s="8">
        <v>41517</v>
      </c>
      <c r="F92" s="21" t="s">
        <v>553</v>
      </c>
      <c r="G92" s="5" t="s">
        <v>746</v>
      </c>
      <c r="H92" s="9">
        <v>36597341</v>
      </c>
      <c r="I92" s="7"/>
      <c r="J92" s="5"/>
      <c r="K92" s="27"/>
      <c r="L92" s="8"/>
      <c r="M92" s="21"/>
      <c r="N92" s="5"/>
      <c r="O92" s="9"/>
      <c r="P92" s="10"/>
      <c r="Q92" s="10"/>
    </row>
    <row r="93" spans="1:17" ht="36" customHeight="1">
      <c r="A93" s="16">
        <f t="shared" si="2"/>
        <v>2013081090</v>
      </c>
      <c r="B93" s="5" t="s">
        <v>54</v>
      </c>
      <c r="C93" s="27">
        <v>577.46</v>
      </c>
      <c r="D93" s="7" t="s">
        <v>749</v>
      </c>
      <c r="E93" s="8">
        <v>41517</v>
      </c>
      <c r="F93" s="23" t="s">
        <v>368</v>
      </c>
      <c r="G93" s="18" t="s">
        <v>369</v>
      </c>
      <c r="H93" s="19">
        <v>36210020</v>
      </c>
      <c r="I93" s="7" t="s">
        <v>894</v>
      </c>
      <c r="J93" s="5" t="s">
        <v>54</v>
      </c>
      <c r="K93" s="27">
        <v>577.46</v>
      </c>
      <c r="L93" s="8">
        <v>41494</v>
      </c>
      <c r="M93" s="23" t="s">
        <v>368</v>
      </c>
      <c r="N93" s="18" t="s">
        <v>369</v>
      </c>
      <c r="O93" s="19">
        <v>36210020</v>
      </c>
      <c r="P93" s="10" t="s">
        <v>255</v>
      </c>
      <c r="Q93" s="10" t="s">
        <v>254</v>
      </c>
    </row>
    <row r="94" spans="1:17" ht="36" customHeight="1">
      <c r="A94" s="16">
        <f t="shared" si="2"/>
        <v>2013081091</v>
      </c>
      <c r="B94" s="5" t="s">
        <v>744</v>
      </c>
      <c r="C94" s="27">
        <v>1043.7</v>
      </c>
      <c r="D94" s="7"/>
      <c r="E94" s="8">
        <v>41517</v>
      </c>
      <c r="F94" s="23" t="s">
        <v>556</v>
      </c>
      <c r="G94" s="18" t="s">
        <v>555</v>
      </c>
      <c r="H94" s="19">
        <v>40731716</v>
      </c>
      <c r="I94" s="7"/>
      <c r="J94" s="5" t="s">
        <v>744</v>
      </c>
      <c r="K94" s="27">
        <v>1043.7</v>
      </c>
      <c r="L94" s="8">
        <v>41496</v>
      </c>
      <c r="M94" s="23" t="s">
        <v>556</v>
      </c>
      <c r="N94" s="18" t="s">
        <v>555</v>
      </c>
      <c r="O94" s="19">
        <v>40731716</v>
      </c>
      <c r="P94" s="10" t="s">
        <v>255</v>
      </c>
      <c r="Q94" s="10" t="s">
        <v>254</v>
      </c>
    </row>
    <row r="95" spans="1:17" ht="36" customHeight="1">
      <c r="A95" s="16">
        <v>2013081092</v>
      </c>
      <c r="B95" s="5" t="s">
        <v>895</v>
      </c>
      <c r="C95" s="27">
        <v>1682.49</v>
      </c>
      <c r="D95" s="7"/>
      <c r="E95" s="8">
        <v>41513</v>
      </c>
      <c r="F95" s="21" t="s">
        <v>896</v>
      </c>
      <c r="G95" s="5" t="s">
        <v>897</v>
      </c>
      <c r="H95" s="9">
        <v>11763108</v>
      </c>
      <c r="I95" s="7" t="s">
        <v>898</v>
      </c>
      <c r="J95" s="5" t="s">
        <v>895</v>
      </c>
      <c r="K95" s="27">
        <v>1682.49</v>
      </c>
      <c r="L95" s="8">
        <v>41512</v>
      </c>
      <c r="M95" s="21" t="s">
        <v>896</v>
      </c>
      <c r="N95" s="5" t="s">
        <v>897</v>
      </c>
      <c r="O95" s="9">
        <v>11763108</v>
      </c>
      <c r="P95" s="9" t="s">
        <v>192</v>
      </c>
      <c r="Q95" s="10" t="s">
        <v>828</v>
      </c>
    </row>
    <row r="96" spans="1:17" ht="36" customHeight="1">
      <c r="A96" s="16"/>
      <c r="B96" s="5"/>
      <c r="C96" s="27"/>
      <c r="D96" s="7"/>
      <c r="E96" s="8"/>
      <c r="F96" s="21"/>
      <c r="G96" s="5"/>
      <c r="H96" s="9"/>
      <c r="I96" s="7"/>
      <c r="J96" s="5"/>
      <c r="K96" s="27"/>
      <c r="L96" s="8"/>
      <c r="M96" s="21"/>
      <c r="N96" s="5"/>
      <c r="O96" s="9"/>
      <c r="P96" s="10"/>
      <c r="Q96" s="10"/>
    </row>
    <row r="97" spans="1:17" ht="36" customHeight="1">
      <c r="A97" s="16"/>
      <c r="B97" s="5"/>
      <c r="C97" s="27"/>
      <c r="D97" s="7"/>
      <c r="E97" s="8"/>
      <c r="F97" s="23"/>
      <c r="G97" s="18"/>
      <c r="H97" s="19"/>
      <c r="I97" s="7"/>
      <c r="J97" s="5"/>
      <c r="K97" s="27"/>
      <c r="L97" s="8"/>
      <c r="M97" s="23"/>
      <c r="N97" s="18"/>
      <c r="O97" s="19"/>
      <c r="P97" s="10"/>
      <c r="Q97" s="10"/>
    </row>
    <row r="98" spans="1:17" ht="36" customHeight="1">
      <c r="A98" s="16"/>
      <c r="B98" s="5"/>
      <c r="C98" s="27"/>
      <c r="D98" s="7"/>
      <c r="E98" s="8"/>
      <c r="F98" s="23"/>
      <c r="G98" s="18"/>
      <c r="H98" s="19"/>
      <c r="I98" s="7"/>
      <c r="J98" s="5"/>
      <c r="K98" s="27"/>
      <c r="L98" s="8"/>
      <c r="M98" s="23"/>
      <c r="N98" s="18"/>
      <c r="O98" s="19"/>
      <c r="P98" s="10"/>
      <c r="Q98" s="10"/>
    </row>
    <row r="99" spans="1:17" ht="36" customHeight="1">
      <c r="A99" s="16"/>
      <c r="B99" s="5"/>
      <c r="C99" s="27"/>
      <c r="D99" s="7"/>
      <c r="E99" s="8"/>
      <c r="F99" s="23"/>
      <c r="G99" s="18"/>
      <c r="H99" s="19"/>
      <c r="I99" s="7"/>
      <c r="J99" s="5"/>
      <c r="K99" s="27"/>
      <c r="L99" s="8"/>
      <c r="M99" s="23"/>
      <c r="N99" s="18"/>
      <c r="O99" s="19"/>
      <c r="P99" s="10"/>
      <c r="Q99" s="10"/>
    </row>
    <row r="100" spans="1:17" ht="36" customHeight="1">
      <c r="A100" s="16"/>
      <c r="B100" s="5"/>
      <c r="C100" s="27"/>
      <c r="D100" s="7"/>
      <c r="E100" s="8"/>
      <c r="F100" s="23"/>
      <c r="G100" s="18"/>
      <c r="H100" s="19"/>
      <c r="I100" s="7"/>
      <c r="J100" s="5"/>
      <c r="K100" s="27"/>
      <c r="L100" s="8"/>
      <c r="M100" s="23"/>
      <c r="N100" s="18"/>
      <c r="O100" s="19"/>
      <c r="P100" s="10"/>
      <c r="Q100" s="10"/>
    </row>
    <row r="101" spans="1:17" ht="36" customHeight="1">
      <c r="A101" s="16"/>
      <c r="B101" s="5"/>
      <c r="C101" s="27"/>
      <c r="D101" s="7"/>
      <c r="E101" s="8"/>
      <c r="F101" s="21"/>
      <c r="G101" s="5"/>
      <c r="H101" s="9"/>
      <c r="I101" s="7"/>
      <c r="J101" s="5"/>
      <c r="K101" s="27"/>
      <c r="L101" s="8"/>
      <c r="M101" s="21"/>
      <c r="N101" s="5"/>
      <c r="O101" s="9"/>
      <c r="P101" s="10"/>
      <c r="Q101" s="10"/>
    </row>
    <row r="102" spans="1:17" ht="36" customHeight="1">
      <c r="A102" s="16"/>
      <c r="B102" s="5"/>
      <c r="C102" s="27"/>
      <c r="D102" s="7"/>
      <c r="E102" s="8"/>
      <c r="F102" s="21"/>
      <c r="G102" s="5"/>
      <c r="H102" s="9"/>
      <c r="I102" s="7"/>
      <c r="J102" s="5"/>
      <c r="K102" s="27"/>
      <c r="L102" s="8"/>
      <c r="M102" s="21"/>
      <c r="N102" s="5"/>
      <c r="O102" s="9"/>
      <c r="P102" s="10"/>
      <c r="Q102" s="10"/>
    </row>
    <row r="103" spans="1:17" ht="36" customHeight="1">
      <c r="A103" s="16"/>
      <c r="B103" s="5"/>
      <c r="C103" s="27"/>
      <c r="D103" s="7"/>
      <c r="E103" s="8"/>
      <c r="F103" s="5"/>
      <c r="G103" s="5"/>
      <c r="H103" s="9"/>
      <c r="I103" s="7"/>
      <c r="J103" s="5"/>
      <c r="K103" s="27"/>
      <c r="L103" s="8"/>
      <c r="M103" s="5"/>
      <c r="N103" s="5"/>
      <c r="O103" s="9"/>
      <c r="P103" s="10"/>
      <c r="Q103" s="10"/>
    </row>
    <row r="104" spans="1:17" ht="36" customHeight="1">
      <c r="A104" s="16"/>
      <c r="B104" s="5"/>
      <c r="C104" s="27"/>
      <c r="D104" s="7"/>
      <c r="E104" s="8"/>
      <c r="F104" s="21"/>
      <c r="G104" s="5"/>
      <c r="H104" s="9"/>
      <c r="I104" s="7"/>
      <c r="J104" s="5"/>
      <c r="K104" s="27"/>
      <c r="L104" s="8"/>
      <c r="M104" s="21"/>
      <c r="N104" s="5"/>
      <c r="O104" s="9"/>
      <c r="P104" s="10"/>
      <c r="Q104" s="10"/>
    </row>
    <row r="105" spans="1:17" ht="36" customHeight="1">
      <c r="A105" s="16"/>
      <c r="B105" s="5"/>
      <c r="C105" s="27"/>
      <c r="D105" s="7"/>
      <c r="E105" s="8"/>
      <c r="F105" s="18"/>
      <c r="G105" s="18"/>
      <c r="H105" s="19"/>
      <c r="I105" s="7"/>
      <c r="J105" s="5"/>
      <c r="K105" s="27"/>
      <c r="L105" s="8"/>
      <c r="M105" s="18"/>
      <c r="N105" s="18"/>
      <c r="O105" s="19"/>
      <c r="P105" s="10"/>
      <c r="Q105" s="10"/>
    </row>
    <row r="106" spans="1:17" ht="36" customHeight="1">
      <c r="A106" s="16"/>
      <c r="B106" s="5"/>
      <c r="C106" s="27"/>
      <c r="D106" s="7"/>
      <c r="E106" s="8"/>
      <c r="F106" s="21"/>
      <c r="G106" s="5"/>
      <c r="H106" s="9"/>
      <c r="I106" s="7"/>
      <c r="J106" s="5"/>
      <c r="K106" s="27"/>
      <c r="L106" s="8"/>
      <c r="M106" s="21"/>
      <c r="N106" s="5"/>
      <c r="O106" s="9"/>
      <c r="P106" s="10"/>
      <c r="Q106" s="10"/>
    </row>
    <row r="107" spans="1:17" ht="36" customHeight="1">
      <c r="A107" s="16"/>
      <c r="B107" s="5"/>
      <c r="C107" s="27"/>
      <c r="D107" s="7"/>
      <c r="E107" s="8"/>
      <c r="F107" s="5"/>
      <c r="G107" s="6"/>
      <c r="H107" s="9"/>
      <c r="I107" s="7"/>
      <c r="J107" s="5"/>
      <c r="K107" s="27"/>
      <c r="L107" s="8"/>
      <c r="M107" s="5"/>
      <c r="N107" s="6"/>
      <c r="O107" s="9"/>
      <c r="P107" s="10"/>
      <c r="Q107" s="10"/>
    </row>
    <row r="108" spans="1:17" ht="36" customHeight="1">
      <c r="A108" s="16"/>
      <c r="B108" s="5"/>
      <c r="C108" s="27"/>
      <c r="D108" s="7"/>
      <c r="E108" s="8"/>
      <c r="F108" s="21"/>
      <c r="G108" s="5"/>
      <c r="H108" s="9"/>
      <c r="I108" s="10"/>
      <c r="J108" s="5"/>
      <c r="K108" s="27"/>
      <c r="L108" s="8"/>
      <c r="M108" s="5"/>
      <c r="N108" s="5"/>
      <c r="O108" s="9"/>
      <c r="P108" s="10"/>
      <c r="Q108" s="10"/>
    </row>
    <row r="109" spans="1:17" ht="36" customHeight="1">
      <c r="A109" s="16"/>
      <c r="B109" s="5"/>
      <c r="C109" s="27"/>
      <c r="D109" s="7"/>
      <c r="E109" s="8"/>
      <c r="F109" s="18"/>
      <c r="G109" s="18"/>
      <c r="H109" s="19"/>
      <c r="I109" s="7"/>
      <c r="J109" s="13"/>
      <c r="K109" s="27"/>
      <c r="L109" s="8"/>
      <c r="M109" s="18"/>
      <c r="N109" s="18"/>
      <c r="O109" s="19"/>
      <c r="P109" s="10"/>
      <c r="Q109" s="10"/>
    </row>
    <row r="110" spans="1:17" ht="36" customHeight="1">
      <c r="A110" s="16"/>
      <c r="B110" s="5"/>
      <c r="C110" s="27"/>
      <c r="D110" s="7"/>
      <c r="E110" s="8"/>
      <c r="F110" s="18"/>
      <c r="G110" s="18"/>
      <c r="H110" s="19"/>
      <c r="I110" s="7"/>
      <c r="J110" s="13"/>
      <c r="K110" s="27"/>
      <c r="L110" s="8"/>
      <c r="M110" s="18"/>
      <c r="N110" s="18"/>
      <c r="O110" s="19"/>
      <c r="P110" s="10"/>
      <c r="Q110" s="10"/>
    </row>
    <row r="111" spans="1:17" ht="36" customHeight="1">
      <c r="A111" s="16"/>
      <c r="B111" s="5"/>
      <c r="C111" s="27"/>
      <c r="D111" s="7"/>
      <c r="E111" s="8"/>
      <c r="F111" s="18"/>
      <c r="G111" s="18"/>
      <c r="H111" s="19"/>
      <c r="I111" s="7"/>
      <c r="J111" s="13"/>
      <c r="K111" s="27"/>
      <c r="L111" s="8"/>
      <c r="M111" s="18"/>
      <c r="N111" s="18"/>
      <c r="O111" s="19"/>
      <c r="P111" s="10"/>
      <c r="Q111" s="10"/>
    </row>
    <row r="112" spans="1:17" ht="36" customHeight="1">
      <c r="A112" s="16"/>
      <c r="B112" s="5"/>
      <c r="C112" s="27"/>
      <c r="D112" s="7"/>
      <c r="E112" s="8"/>
      <c r="F112" s="18"/>
      <c r="G112" s="18"/>
      <c r="H112" s="19"/>
      <c r="I112" s="7"/>
      <c r="J112" s="13"/>
      <c r="K112" s="27"/>
      <c r="L112" s="8"/>
      <c r="M112" s="18"/>
      <c r="N112" s="18"/>
      <c r="O112" s="19"/>
      <c r="P112" s="10"/>
      <c r="Q112" s="10"/>
    </row>
    <row r="113" spans="1:17" ht="36" customHeight="1">
      <c r="A113" s="16"/>
      <c r="B113" s="5"/>
      <c r="C113" s="27"/>
      <c r="D113" s="7"/>
      <c r="E113" s="8"/>
      <c r="F113" s="21"/>
      <c r="G113" s="5"/>
      <c r="H113" s="9"/>
      <c r="I113" s="7"/>
      <c r="J113" s="5"/>
      <c r="K113" s="27"/>
      <c r="L113" s="8"/>
      <c r="M113" s="21"/>
      <c r="N113" s="5"/>
      <c r="O113" s="9"/>
      <c r="P113" s="9"/>
      <c r="Q113" s="10"/>
    </row>
    <row r="114" spans="1:17" ht="36" customHeight="1">
      <c r="A114" s="16"/>
      <c r="B114" s="5"/>
      <c r="C114" s="27"/>
      <c r="D114" s="7"/>
      <c r="E114" s="8"/>
      <c r="F114" s="21"/>
      <c r="G114" s="5"/>
      <c r="H114" s="9"/>
      <c r="I114" s="7"/>
      <c r="J114" s="5"/>
      <c r="K114" s="27"/>
      <c r="L114" s="8"/>
      <c r="M114" s="21"/>
      <c r="N114" s="5"/>
      <c r="O114" s="9"/>
      <c r="P114" s="10"/>
      <c r="Q114" s="10"/>
    </row>
    <row r="115" spans="1:17" ht="36" customHeight="1">
      <c r="A115" s="16"/>
      <c r="B115" s="5"/>
      <c r="C115" s="27"/>
      <c r="D115" s="7"/>
      <c r="E115" s="8"/>
      <c r="F115" s="21"/>
      <c r="G115" s="5"/>
      <c r="H115" s="9"/>
      <c r="I115" s="7"/>
      <c r="J115" s="5"/>
      <c r="K115" s="27"/>
      <c r="L115" s="8"/>
      <c r="M115" s="21"/>
      <c r="N115" s="5"/>
      <c r="O115" s="9"/>
      <c r="P115" s="10"/>
      <c r="Q115" s="10"/>
    </row>
    <row r="116" spans="1:17" ht="36" customHeight="1">
      <c r="A116" s="16"/>
      <c r="B116" s="5"/>
      <c r="C116" s="28"/>
      <c r="D116" s="7"/>
      <c r="E116" s="8"/>
      <c r="F116" s="21"/>
      <c r="G116" s="5"/>
      <c r="H116" s="9"/>
      <c r="I116" s="7"/>
      <c r="J116" s="5"/>
      <c r="K116" s="27"/>
      <c r="L116" s="8"/>
      <c r="M116" s="5"/>
      <c r="N116" s="5"/>
      <c r="O116" s="9"/>
      <c r="P116" s="10"/>
      <c r="Q116" s="10"/>
    </row>
    <row r="117" spans="1:17" ht="36" customHeight="1">
      <c r="A117" s="16"/>
      <c r="B117" s="5"/>
      <c r="C117" s="27"/>
      <c r="D117" s="7"/>
      <c r="E117" s="8"/>
      <c r="F117" s="21"/>
      <c r="G117" s="5"/>
      <c r="H117" s="9"/>
      <c r="I117" s="7"/>
      <c r="J117" s="13"/>
      <c r="K117" s="27"/>
      <c r="L117" s="8"/>
      <c r="M117" s="5"/>
      <c r="N117" s="5"/>
      <c r="O117" s="9"/>
      <c r="P117" s="10"/>
      <c r="Q117" s="10"/>
    </row>
    <row r="118" spans="1:17" ht="36" customHeight="1">
      <c r="A118" s="16"/>
      <c r="B118" s="5"/>
      <c r="C118" s="27"/>
      <c r="D118" s="7"/>
      <c r="E118" s="8"/>
      <c r="F118" s="21"/>
      <c r="G118" s="5"/>
      <c r="H118" s="9"/>
      <c r="I118" s="7"/>
      <c r="J118" s="5"/>
      <c r="K118" s="27"/>
      <c r="L118" s="8"/>
      <c r="M118" s="5"/>
      <c r="N118" s="5"/>
      <c r="O118" s="9"/>
      <c r="P118" s="10"/>
      <c r="Q118" s="10"/>
    </row>
    <row r="119" spans="1:17" ht="36" customHeight="1">
      <c r="A119" s="16"/>
      <c r="B119" s="5"/>
      <c r="C119" s="27"/>
      <c r="D119" s="7"/>
      <c r="E119" s="8"/>
      <c r="F119" s="21"/>
      <c r="G119" s="5"/>
      <c r="H119" s="9"/>
      <c r="I119" s="7"/>
      <c r="J119" s="5"/>
      <c r="K119" s="27"/>
      <c r="L119" s="8"/>
      <c r="M119" s="5"/>
      <c r="N119" s="5"/>
      <c r="O119" s="9"/>
      <c r="P119" s="10"/>
      <c r="Q119" s="10"/>
    </row>
    <row r="120" spans="1:17" ht="36" customHeight="1">
      <c r="A120" s="16"/>
      <c r="B120" s="5"/>
      <c r="C120" s="27"/>
      <c r="D120" s="7"/>
      <c r="E120" s="8"/>
      <c r="F120" s="21"/>
      <c r="G120" s="5"/>
      <c r="H120" s="9"/>
      <c r="I120" s="7"/>
      <c r="J120" s="5"/>
      <c r="K120" s="27"/>
      <c r="L120" s="8"/>
      <c r="M120" s="5"/>
      <c r="N120" s="5"/>
      <c r="O120" s="9"/>
      <c r="P120" s="10"/>
      <c r="Q120" s="10"/>
    </row>
    <row r="121" spans="1:17" ht="36" customHeight="1">
      <c r="A121" s="16"/>
      <c r="B121" s="5"/>
      <c r="C121" s="27"/>
      <c r="D121" s="7"/>
      <c r="E121" s="8"/>
      <c r="F121" s="21"/>
      <c r="G121" s="5"/>
      <c r="H121" s="9"/>
      <c r="I121" s="7"/>
      <c r="J121" s="5"/>
      <c r="K121" s="27"/>
      <c r="L121" s="8"/>
      <c r="M121" s="5"/>
      <c r="N121" s="5"/>
      <c r="O121" s="9"/>
      <c r="P121" s="10"/>
      <c r="Q121" s="10"/>
    </row>
    <row r="122" spans="1:17" ht="36" customHeight="1">
      <c r="A122" s="16"/>
      <c r="B122" s="5"/>
      <c r="C122" s="27"/>
      <c r="D122" s="7"/>
      <c r="E122" s="8"/>
      <c r="F122" s="21"/>
      <c r="G122" s="5"/>
      <c r="H122" s="9"/>
      <c r="I122" s="7"/>
      <c r="J122" s="5"/>
      <c r="K122" s="27"/>
      <c r="L122" s="8"/>
      <c r="M122" s="5"/>
      <c r="N122" s="5"/>
      <c r="O122" s="9"/>
      <c r="P122" s="10"/>
      <c r="Q122" s="10"/>
    </row>
    <row r="123" spans="1:17" ht="36" customHeight="1">
      <c r="A123" s="16"/>
      <c r="B123" s="5"/>
      <c r="C123" s="27"/>
      <c r="D123" s="7"/>
      <c r="E123" s="8"/>
      <c r="F123" s="21"/>
      <c r="G123" s="5"/>
      <c r="H123" s="9"/>
      <c r="I123" s="7"/>
      <c r="J123" s="5"/>
      <c r="K123" s="27"/>
      <c r="L123" s="8"/>
      <c r="M123" s="5"/>
      <c r="N123" s="5"/>
      <c r="O123" s="9"/>
      <c r="P123" s="10"/>
      <c r="Q123" s="10"/>
    </row>
    <row r="124" spans="1:17" ht="36" customHeight="1">
      <c r="A124" s="16"/>
      <c r="B124" s="5"/>
      <c r="C124" s="27"/>
      <c r="D124" s="7"/>
      <c r="E124" s="8"/>
      <c r="F124" s="21"/>
      <c r="G124" s="5"/>
      <c r="H124" s="9"/>
      <c r="I124" s="11"/>
      <c r="J124" s="5"/>
      <c r="K124" s="27"/>
      <c r="L124" s="8"/>
      <c r="M124" s="5"/>
      <c r="N124" s="5"/>
      <c r="O124" s="9"/>
      <c r="P124" s="10"/>
      <c r="Q124" s="10"/>
    </row>
    <row r="125" spans="1:17" ht="36" customHeight="1">
      <c r="A125" s="16"/>
      <c r="B125" s="5"/>
      <c r="C125" s="27"/>
      <c r="D125" s="7"/>
      <c r="E125" s="8"/>
      <c r="F125" s="21"/>
      <c r="G125" s="5"/>
      <c r="H125" s="9"/>
      <c r="I125" s="11"/>
      <c r="J125" s="5"/>
      <c r="K125" s="27"/>
      <c r="L125" s="8"/>
      <c r="M125" s="5"/>
      <c r="N125" s="5"/>
      <c r="O125" s="9"/>
      <c r="P125" s="10"/>
      <c r="Q125" s="10"/>
    </row>
    <row r="126" spans="1:17" ht="36" customHeight="1">
      <c r="A126" s="16"/>
      <c r="B126" s="5"/>
      <c r="C126" s="27"/>
      <c r="D126" s="7"/>
      <c r="E126" s="8"/>
      <c r="F126" s="21"/>
      <c r="G126" s="5"/>
      <c r="H126" s="9"/>
      <c r="I126" s="11"/>
      <c r="J126" s="5"/>
      <c r="K126" s="27"/>
      <c r="L126" s="8"/>
      <c r="M126" s="5"/>
      <c r="N126" s="5"/>
      <c r="O126" s="9"/>
      <c r="P126" s="10"/>
      <c r="Q126" s="10"/>
    </row>
    <row r="127" spans="1:17" ht="36" customHeight="1">
      <c r="A127" s="16"/>
      <c r="B127" s="5"/>
      <c r="C127" s="27"/>
      <c r="D127" s="7"/>
      <c r="E127" s="8"/>
      <c r="F127" s="21"/>
      <c r="G127" s="5"/>
      <c r="H127" s="9"/>
      <c r="I127" s="7"/>
      <c r="J127" s="5"/>
      <c r="K127" s="27"/>
      <c r="L127" s="8"/>
      <c r="M127" s="5"/>
      <c r="N127" s="5"/>
      <c r="O127" s="9"/>
      <c r="P127" s="10"/>
      <c r="Q127" s="10"/>
    </row>
    <row r="128" spans="1:17" ht="36" customHeight="1">
      <c r="A128" s="16"/>
      <c r="B128" s="5"/>
      <c r="C128" s="27"/>
      <c r="D128" s="7"/>
      <c r="E128" s="8"/>
      <c r="F128" s="21"/>
      <c r="G128" s="5"/>
      <c r="H128" s="9"/>
      <c r="I128" s="7"/>
      <c r="J128" s="5"/>
      <c r="K128" s="27"/>
      <c r="L128" s="8"/>
      <c r="M128" s="5"/>
      <c r="N128" s="5"/>
      <c r="O128" s="9"/>
      <c r="P128" s="10"/>
      <c r="Q128" s="10"/>
    </row>
    <row r="129" spans="1:17" ht="36" customHeight="1">
      <c r="A129" s="16"/>
      <c r="B129" s="5"/>
      <c r="C129" s="27"/>
      <c r="D129" s="7"/>
      <c r="E129" s="8"/>
      <c r="F129" s="21"/>
      <c r="G129" s="5"/>
      <c r="H129" s="9"/>
      <c r="I129" s="7"/>
      <c r="J129" s="5"/>
      <c r="K129" s="27"/>
      <c r="L129" s="8"/>
      <c r="M129" s="5"/>
      <c r="N129" s="5"/>
      <c r="O129" s="9"/>
      <c r="P129" s="10"/>
      <c r="Q129" s="10"/>
    </row>
    <row r="130" spans="1:17" ht="36" customHeight="1">
      <c r="A130" s="16"/>
      <c r="B130" s="5"/>
      <c r="C130" s="27"/>
      <c r="D130" s="7"/>
      <c r="E130" s="8"/>
      <c r="F130" s="21"/>
      <c r="G130" s="5"/>
      <c r="H130" s="9"/>
      <c r="I130" s="7"/>
      <c r="J130" s="5"/>
      <c r="K130" s="27"/>
      <c r="L130" s="8"/>
      <c r="M130" s="5"/>
      <c r="N130" s="5"/>
      <c r="O130" s="9"/>
      <c r="P130" s="10"/>
      <c r="Q130" s="10"/>
    </row>
    <row r="131" spans="1:17" ht="36" customHeight="1">
      <c r="A131" s="16"/>
      <c r="B131" s="5"/>
      <c r="C131" s="27"/>
      <c r="D131" s="7"/>
      <c r="E131" s="8"/>
      <c r="F131" s="21"/>
      <c r="G131" s="5"/>
      <c r="H131" s="9"/>
      <c r="I131" s="7"/>
      <c r="J131" s="5"/>
      <c r="K131" s="27"/>
      <c r="L131" s="8"/>
      <c r="M131" s="5"/>
      <c r="N131" s="5"/>
      <c r="O131" s="9"/>
      <c r="P131" s="10"/>
      <c r="Q131" s="10"/>
    </row>
    <row r="132" spans="1:17" ht="36" customHeight="1">
      <c r="A132" s="16"/>
      <c r="B132" s="5"/>
      <c r="C132" s="27"/>
      <c r="D132" s="7"/>
      <c r="E132" s="8"/>
      <c r="F132" s="21"/>
      <c r="G132" s="5"/>
      <c r="H132" s="9"/>
      <c r="I132" s="12"/>
      <c r="J132" s="5"/>
      <c r="K132" s="27"/>
      <c r="L132" s="8"/>
      <c r="M132" s="5"/>
      <c r="N132" s="5"/>
      <c r="O132" s="9"/>
      <c r="P132" s="10"/>
      <c r="Q132" s="10"/>
    </row>
    <row r="133" spans="1:17" ht="36" customHeight="1">
      <c r="A133" s="16"/>
      <c r="B133" s="5"/>
      <c r="C133" s="27"/>
      <c r="D133" s="7"/>
      <c r="E133" s="8"/>
      <c r="F133" s="21"/>
      <c r="G133" s="5"/>
      <c r="H133" s="9"/>
      <c r="I133" s="7"/>
      <c r="J133" s="5"/>
      <c r="K133" s="27"/>
      <c r="L133" s="8"/>
      <c r="M133" s="5"/>
      <c r="N133" s="5"/>
      <c r="O133" s="9"/>
      <c r="P133" s="10"/>
      <c r="Q133" s="10"/>
    </row>
    <row r="134" spans="1:17" ht="36" customHeight="1">
      <c r="A134" s="16"/>
      <c r="B134" s="5"/>
      <c r="C134" s="27"/>
      <c r="D134" s="7"/>
      <c r="E134" s="8"/>
      <c r="F134" s="21"/>
      <c r="G134" s="5"/>
      <c r="H134" s="9"/>
      <c r="I134" s="7"/>
      <c r="J134" s="5"/>
      <c r="K134" s="27"/>
      <c r="L134" s="8"/>
      <c r="M134" s="5"/>
      <c r="N134" s="5"/>
      <c r="O134" s="9"/>
      <c r="P134" s="10"/>
      <c r="Q134" s="10"/>
    </row>
    <row r="135" spans="1:17" ht="36" customHeight="1">
      <c r="A135" s="16"/>
      <c r="B135" s="5"/>
      <c r="C135" s="27"/>
      <c r="D135" s="7"/>
      <c r="E135" s="8"/>
      <c r="F135" s="21"/>
      <c r="G135" s="5"/>
      <c r="H135" s="9"/>
      <c r="I135" s="7"/>
      <c r="J135" s="5"/>
      <c r="K135" s="27"/>
      <c r="L135" s="8"/>
      <c r="M135" s="5"/>
      <c r="N135" s="5"/>
      <c r="O135" s="9"/>
      <c r="P135" s="10"/>
      <c r="Q135" s="10"/>
    </row>
    <row r="136" spans="1:17" ht="36" customHeight="1">
      <c r="A136" s="16"/>
      <c r="B136" s="5"/>
      <c r="C136" s="27"/>
      <c r="D136" s="7"/>
      <c r="E136" s="8"/>
      <c r="F136" s="21"/>
      <c r="G136" s="5"/>
      <c r="H136" s="9"/>
      <c r="I136" s="7"/>
      <c r="J136" s="5"/>
      <c r="K136" s="27"/>
      <c r="L136" s="8"/>
      <c r="M136" s="5"/>
      <c r="N136" s="5"/>
      <c r="O136" s="9"/>
      <c r="P136" s="10"/>
      <c r="Q136" s="10"/>
    </row>
    <row r="137" spans="1:17" ht="36" customHeight="1">
      <c r="A137" s="16"/>
      <c r="B137" s="5"/>
      <c r="C137" s="27"/>
      <c r="D137" s="7"/>
      <c r="E137" s="8"/>
      <c r="F137" s="21"/>
      <c r="G137" s="5"/>
      <c r="H137" s="9"/>
      <c r="I137" s="7"/>
      <c r="J137" s="5"/>
      <c r="K137" s="27"/>
      <c r="L137" s="8"/>
      <c r="M137" s="5"/>
      <c r="N137" s="5"/>
      <c r="O137" s="9"/>
      <c r="P137" s="10"/>
      <c r="Q137" s="10"/>
    </row>
    <row r="138" spans="1:17" ht="36" customHeight="1">
      <c r="A138" s="16"/>
      <c r="B138" s="5"/>
      <c r="C138" s="27"/>
      <c r="D138" s="7"/>
      <c r="E138" s="8"/>
      <c r="F138" s="21"/>
      <c r="G138" s="5"/>
      <c r="H138" s="9"/>
      <c r="I138" s="7"/>
      <c r="J138" s="5"/>
      <c r="K138" s="27"/>
      <c r="L138" s="8"/>
      <c r="M138" s="5"/>
      <c r="N138" s="5"/>
      <c r="O138" s="9"/>
      <c r="P138" s="10"/>
      <c r="Q138" s="10"/>
    </row>
    <row r="139" spans="1:17" ht="36" customHeight="1">
      <c r="A139" s="16"/>
      <c r="B139" s="5"/>
      <c r="C139" s="27"/>
      <c r="D139" s="7"/>
      <c r="E139" s="8"/>
      <c r="F139" s="21"/>
      <c r="G139" s="5"/>
      <c r="H139" s="9"/>
      <c r="I139" s="7"/>
      <c r="J139" s="5"/>
      <c r="K139" s="27"/>
      <c r="L139" s="8"/>
      <c r="M139" s="5"/>
      <c r="N139" s="5"/>
      <c r="O139" s="9"/>
      <c r="P139" s="10"/>
      <c r="Q139" s="10"/>
    </row>
    <row r="140" spans="1:17" ht="36" customHeight="1">
      <c r="A140" s="16"/>
      <c r="B140" s="5"/>
      <c r="C140" s="27"/>
      <c r="D140" s="7"/>
      <c r="E140" s="8"/>
      <c r="F140" s="21"/>
      <c r="G140" s="5"/>
      <c r="H140" s="9"/>
      <c r="I140" s="7"/>
      <c r="J140" s="5"/>
      <c r="K140" s="27"/>
      <c r="L140" s="8"/>
      <c r="M140" s="5"/>
      <c r="N140" s="5"/>
      <c r="O140" s="9"/>
      <c r="P140" s="10"/>
      <c r="Q140" s="10"/>
    </row>
    <row r="141" spans="1:17" ht="36" customHeight="1">
      <c r="A141" s="16"/>
      <c r="B141" s="5"/>
      <c r="C141" s="27"/>
      <c r="D141" s="7"/>
      <c r="E141" s="8"/>
      <c r="F141" s="21"/>
      <c r="G141" s="5"/>
      <c r="H141" s="9"/>
      <c r="I141" s="7"/>
      <c r="J141" s="5"/>
      <c r="K141" s="27"/>
      <c r="L141" s="8"/>
      <c r="M141" s="5"/>
      <c r="N141" s="5"/>
      <c r="O141" s="9"/>
      <c r="P141" s="10"/>
      <c r="Q141" s="10"/>
    </row>
    <row r="142" spans="1:17" ht="36" customHeight="1">
      <c r="A142" s="16"/>
      <c r="B142" s="5"/>
      <c r="C142" s="27"/>
      <c r="D142" s="7"/>
      <c r="E142" s="8"/>
      <c r="F142" s="21"/>
      <c r="G142" s="5"/>
      <c r="H142" s="9"/>
      <c r="I142" s="7"/>
      <c r="J142" s="5"/>
      <c r="K142" s="27"/>
      <c r="L142" s="8"/>
      <c r="M142" s="5"/>
      <c r="N142" s="5"/>
      <c r="O142" s="9"/>
      <c r="P142" s="10"/>
      <c r="Q142" s="10"/>
    </row>
    <row r="143" spans="1:17" ht="36" customHeight="1">
      <c r="A143" s="16"/>
      <c r="B143" s="5"/>
      <c r="C143" s="27"/>
      <c r="D143" s="7"/>
      <c r="E143" s="8"/>
      <c r="F143" s="21"/>
      <c r="G143" s="5"/>
      <c r="H143" s="9"/>
      <c r="I143" s="7"/>
      <c r="J143" s="5"/>
      <c r="K143" s="27"/>
      <c r="L143" s="8"/>
      <c r="M143" s="5"/>
      <c r="N143" s="5"/>
      <c r="O143" s="9"/>
      <c r="P143" s="10"/>
      <c r="Q143" s="10"/>
    </row>
    <row r="144" spans="1:17" ht="36" customHeight="1">
      <c r="A144" s="16"/>
      <c r="B144" s="5"/>
      <c r="C144" s="27"/>
      <c r="D144" s="7"/>
      <c r="E144" s="8"/>
      <c r="F144" s="21"/>
      <c r="G144" s="5"/>
      <c r="H144" s="9"/>
      <c r="I144" s="7"/>
      <c r="J144" s="5"/>
      <c r="K144" s="27"/>
      <c r="L144" s="8"/>
      <c r="M144" s="5"/>
      <c r="N144" s="5"/>
      <c r="O144" s="9"/>
      <c r="P144" s="10"/>
      <c r="Q144" s="10"/>
    </row>
    <row r="145" spans="1:17" ht="36" customHeight="1">
      <c r="A145" s="16"/>
      <c r="B145" s="5"/>
      <c r="C145" s="27"/>
      <c r="D145" s="7"/>
      <c r="E145" s="8"/>
      <c r="F145" s="21"/>
      <c r="G145" s="5"/>
      <c r="H145" s="9"/>
      <c r="I145" s="7"/>
      <c r="J145" s="5"/>
      <c r="K145" s="27"/>
      <c r="L145" s="8"/>
      <c r="M145" s="5"/>
      <c r="N145" s="5"/>
      <c r="O145" s="9"/>
      <c r="P145" s="10"/>
      <c r="Q145" s="10"/>
    </row>
    <row r="146" spans="1:17" ht="36" customHeight="1">
      <c r="A146" s="16"/>
      <c r="B146" s="5"/>
      <c r="C146" s="27"/>
      <c r="D146" s="7"/>
      <c r="E146" s="8"/>
      <c r="F146" s="21"/>
      <c r="G146" s="5"/>
      <c r="H146" s="9"/>
      <c r="I146" s="7"/>
      <c r="J146" s="5"/>
      <c r="K146" s="27"/>
      <c r="L146" s="8"/>
      <c r="M146" s="5"/>
      <c r="N146" s="5"/>
      <c r="O146" s="9"/>
      <c r="P146" s="10"/>
      <c r="Q146" s="10"/>
    </row>
    <row r="147" spans="1:17" ht="36" customHeight="1">
      <c r="A147" s="16"/>
      <c r="B147" s="5"/>
      <c r="C147" s="27"/>
      <c r="D147" s="7"/>
      <c r="E147" s="8"/>
      <c r="F147" s="21"/>
      <c r="G147" s="5"/>
      <c r="H147" s="9"/>
      <c r="I147" s="7"/>
      <c r="J147" s="5"/>
      <c r="K147" s="27"/>
      <c r="L147" s="8"/>
      <c r="M147" s="5"/>
      <c r="N147" s="5"/>
      <c r="O147" s="9"/>
      <c r="P147" s="10"/>
      <c r="Q147" s="10"/>
    </row>
    <row r="148" spans="1:17" ht="36" customHeight="1">
      <c r="A148" s="16"/>
      <c r="B148" s="5"/>
      <c r="C148" s="27"/>
      <c r="D148" s="10"/>
      <c r="E148" s="8"/>
      <c r="F148" s="21"/>
      <c r="G148" s="5"/>
      <c r="H148" s="9"/>
      <c r="I148" s="7"/>
      <c r="J148" s="5"/>
      <c r="K148" s="27"/>
      <c r="L148" s="8"/>
      <c r="M148" s="5"/>
      <c r="N148" s="5"/>
      <c r="O148" s="9"/>
      <c r="P148" s="10"/>
      <c r="Q148" s="10"/>
    </row>
    <row r="149" spans="1:17" ht="36" customHeight="1">
      <c r="A149" s="16"/>
      <c r="B149" s="5"/>
      <c r="C149" s="27"/>
      <c r="D149" s="7"/>
      <c r="E149" s="8"/>
      <c r="F149" s="21"/>
      <c r="G149" s="5"/>
      <c r="H149" s="9"/>
      <c r="I149" s="7"/>
      <c r="J149" s="5"/>
      <c r="K149" s="27"/>
      <c r="L149" s="8"/>
      <c r="M149" s="5"/>
      <c r="N149" s="5"/>
      <c r="O149" s="9"/>
      <c r="P149" s="10"/>
      <c r="Q149" s="10"/>
    </row>
    <row r="150" spans="1:17" ht="36" customHeight="1">
      <c r="A150" s="16"/>
      <c r="B150" s="5"/>
      <c r="C150" s="27"/>
      <c r="D150" s="7"/>
      <c r="E150" s="8"/>
      <c r="F150" s="21"/>
      <c r="G150" s="5"/>
      <c r="H150" s="9"/>
      <c r="I150" s="7"/>
      <c r="J150" s="5"/>
      <c r="K150" s="27"/>
      <c r="L150" s="8"/>
      <c r="M150" s="5"/>
      <c r="N150" s="5"/>
      <c r="O150" s="9"/>
      <c r="P150" s="10"/>
      <c r="Q150" s="10"/>
    </row>
    <row r="151" spans="1:17" ht="36" customHeight="1">
      <c r="A151" s="16"/>
      <c r="B151" s="5"/>
      <c r="C151" s="27"/>
      <c r="D151" s="7"/>
      <c r="E151" s="8"/>
      <c r="F151" s="21"/>
      <c r="G151" s="5"/>
      <c r="H151" s="9"/>
      <c r="I151" s="7"/>
      <c r="J151" s="5"/>
      <c r="K151" s="27"/>
      <c r="L151" s="8"/>
      <c r="M151" s="5"/>
      <c r="N151" s="5"/>
      <c r="O151" s="9"/>
      <c r="P151" s="10"/>
      <c r="Q151" s="10"/>
    </row>
    <row r="152" spans="1:17" ht="36" customHeight="1">
      <c r="A152" s="16"/>
      <c r="B152" s="5"/>
      <c r="C152" s="27"/>
      <c r="D152" s="7"/>
      <c r="E152" s="8"/>
      <c r="F152" s="21"/>
      <c r="G152" s="5"/>
      <c r="H152" s="9"/>
      <c r="I152" s="7"/>
      <c r="J152" s="5"/>
      <c r="K152" s="27"/>
      <c r="L152" s="8"/>
      <c r="M152" s="5"/>
      <c r="N152" s="5"/>
      <c r="O152" s="9"/>
      <c r="P152" s="10"/>
      <c r="Q152" s="10"/>
    </row>
    <row r="153" spans="1:17" ht="36" customHeight="1">
      <c r="A153" s="16"/>
      <c r="B153" s="5"/>
      <c r="C153" s="27"/>
      <c r="D153" s="7"/>
      <c r="E153" s="8"/>
      <c r="F153" s="21"/>
      <c r="G153" s="5"/>
      <c r="H153" s="9"/>
      <c r="I153" s="7"/>
      <c r="J153" s="5"/>
      <c r="K153" s="27"/>
      <c r="L153" s="8"/>
      <c r="M153" s="5"/>
      <c r="N153" s="5"/>
      <c r="O153" s="9"/>
      <c r="P153" s="10"/>
      <c r="Q153" s="10"/>
    </row>
    <row r="154" spans="1:17" ht="36" customHeight="1">
      <c r="A154" s="16"/>
      <c r="B154" s="5"/>
      <c r="C154" s="27"/>
      <c r="D154" s="7"/>
      <c r="E154" s="8"/>
      <c r="F154" s="21"/>
      <c r="G154" s="5"/>
      <c r="H154" s="9"/>
      <c r="I154" s="7"/>
      <c r="J154" s="5"/>
      <c r="K154" s="27"/>
      <c r="L154" s="8"/>
      <c r="M154" s="5"/>
      <c r="N154" s="5"/>
      <c r="O154" s="9"/>
      <c r="P154" s="10"/>
      <c r="Q154" s="10"/>
    </row>
    <row r="155" spans="1:17" ht="36" customHeight="1">
      <c r="A155" s="16"/>
      <c r="B155" s="5"/>
      <c r="C155" s="27"/>
      <c r="D155" s="7"/>
      <c r="E155" s="8"/>
      <c r="F155" s="21"/>
      <c r="G155" s="5"/>
      <c r="H155" s="9"/>
      <c r="I155" s="7"/>
      <c r="J155" s="5"/>
      <c r="K155" s="27"/>
      <c r="L155" s="8"/>
      <c r="M155" s="5"/>
      <c r="N155" s="5"/>
      <c r="O155" s="9"/>
      <c r="P155" s="10"/>
      <c r="Q155" s="10"/>
    </row>
    <row r="156" spans="1:17" ht="36" customHeight="1">
      <c r="A156" s="16"/>
      <c r="B156" s="5"/>
      <c r="C156" s="27"/>
      <c r="D156" s="7"/>
      <c r="E156" s="8"/>
      <c r="F156" s="21"/>
      <c r="G156" s="5"/>
      <c r="H156" s="9"/>
      <c r="I156" s="7"/>
      <c r="J156" s="5"/>
      <c r="K156" s="27"/>
      <c r="L156" s="8"/>
      <c r="M156" s="5"/>
      <c r="N156" s="5"/>
      <c r="O156" s="9"/>
      <c r="P156" s="10"/>
      <c r="Q156" s="10"/>
    </row>
    <row r="157" spans="1:17" ht="36" customHeight="1">
      <c r="A157" s="16"/>
      <c r="B157" s="5"/>
      <c r="C157" s="27"/>
      <c r="D157" s="7"/>
      <c r="E157" s="8"/>
      <c r="F157" s="21"/>
      <c r="G157" s="5"/>
      <c r="H157" s="9"/>
      <c r="I157" s="7"/>
      <c r="J157" s="5"/>
      <c r="K157" s="27"/>
      <c r="L157" s="8"/>
      <c r="M157" s="5"/>
      <c r="N157" s="5"/>
      <c r="O157" s="9"/>
      <c r="P157" s="10"/>
      <c r="Q157" s="10"/>
    </row>
    <row r="158" spans="1:17" ht="36" customHeight="1">
      <c r="A158" s="16"/>
      <c r="B158" s="5"/>
      <c r="C158" s="27"/>
      <c r="D158" s="10"/>
      <c r="E158" s="8"/>
      <c r="F158" s="21"/>
      <c r="G158" s="5"/>
      <c r="H158" s="9"/>
      <c r="I158" s="7"/>
      <c r="J158" s="5"/>
      <c r="K158" s="27"/>
      <c r="L158" s="8"/>
      <c r="M158" s="5"/>
      <c r="N158" s="5"/>
      <c r="O158" s="9"/>
      <c r="P158" s="10"/>
      <c r="Q158" s="10"/>
    </row>
    <row r="159" spans="1:17" ht="36" customHeight="1">
      <c r="A159" s="16"/>
      <c r="B159" s="5"/>
      <c r="C159" s="27"/>
      <c r="D159" s="7"/>
      <c r="E159" s="8"/>
      <c r="F159" s="21"/>
      <c r="G159" s="5"/>
      <c r="H159" s="9"/>
      <c r="I159" s="7"/>
      <c r="J159" s="5"/>
      <c r="K159" s="27"/>
      <c r="L159" s="8"/>
      <c r="M159" s="5"/>
      <c r="N159" s="5"/>
      <c r="O159" s="9"/>
      <c r="P159" s="10"/>
      <c r="Q159" s="10"/>
    </row>
    <row r="160" spans="1:17" ht="36" customHeight="1">
      <c r="A160" s="16"/>
      <c r="B160" s="5"/>
      <c r="C160" s="27"/>
      <c r="D160" s="7"/>
      <c r="E160" s="8"/>
      <c r="F160" s="21"/>
      <c r="G160" s="5"/>
      <c r="H160" s="12"/>
      <c r="I160" s="7"/>
      <c r="J160" s="5"/>
      <c r="K160" s="27"/>
      <c r="L160" s="8"/>
      <c r="M160" s="5"/>
      <c r="N160" s="5"/>
      <c r="O160" s="9"/>
      <c r="P160" s="10"/>
      <c r="Q160" s="10"/>
    </row>
    <row r="161" spans="1:17" ht="36" customHeight="1">
      <c r="A161" s="16"/>
      <c r="B161" s="5"/>
      <c r="C161" s="27"/>
      <c r="D161" s="11"/>
      <c r="E161" s="8"/>
      <c r="F161" s="21"/>
      <c r="G161" s="5"/>
      <c r="H161" s="9"/>
      <c r="I161" s="7"/>
      <c r="J161" s="5"/>
      <c r="K161" s="27"/>
      <c r="L161" s="8"/>
      <c r="M161" s="5"/>
      <c r="N161" s="5"/>
      <c r="O161" s="9"/>
      <c r="P161" s="10"/>
      <c r="Q161" s="10"/>
    </row>
    <row r="162" spans="1:17" ht="36" customHeight="1">
      <c r="A162" s="16"/>
      <c r="B162" s="5"/>
      <c r="C162" s="27"/>
      <c r="D162" s="7"/>
      <c r="E162" s="8"/>
      <c r="F162" s="21"/>
      <c r="G162" s="5"/>
      <c r="H162" s="9"/>
      <c r="I162" s="7"/>
      <c r="J162" s="5"/>
      <c r="K162" s="27"/>
      <c r="L162" s="8"/>
      <c r="M162" s="5"/>
      <c r="N162" s="5"/>
      <c r="O162" s="9"/>
      <c r="P162" s="10"/>
      <c r="Q162" s="10"/>
    </row>
    <row r="163" spans="1:17" ht="36" customHeight="1">
      <c r="A163" s="16"/>
      <c r="B163" s="5"/>
      <c r="C163" s="27"/>
      <c r="D163" s="7"/>
      <c r="E163" s="8"/>
      <c r="F163" s="21"/>
      <c r="G163" s="5"/>
      <c r="H163" s="9"/>
      <c r="I163" s="7"/>
      <c r="J163" s="5"/>
      <c r="K163" s="27"/>
      <c r="L163" s="8"/>
      <c r="M163" s="5"/>
      <c r="N163" s="5"/>
      <c r="O163" s="9"/>
      <c r="P163" s="10"/>
      <c r="Q163" s="10"/>
    </row>
    <row r="164" spans="1:17" ht="36" customHeight="1">
      <c r="A164" s="16"/>
      <c r="B164" s="5"/>
      <c r="C164" s="27"/>
      <c r="D164" s="7"/>
      <c r="E164" s="8"/>
      <c r="F164" s="21"/>
      <c r="G164" s="5"/>
      <c r="H164" s="9"/>
      <c r="I164" s="7"/>
      <c r="J164" s="5"/>
      <c r="K164" s="27"/>
      <c r="L164" s="8"/>
      <c r="M164" s="5"/>
      <c r="N164" s="5"/>
      <c r="O164" s="9"/>
      <c r="P164" s="10"/>
      <c r="Q164" s="10"/>
    </row>
    <row r="165" spans="1:17" ht="36" customHeight="1">
      <c r="A165" s="16"/>
      <c r="B165" s="5"/>
      <c r="C165" s="27"/>
      <c r="D165" s="7"/>
      <c r="E165" s="8"/>
      <c r="F165" s="21"/>
      <c r="G165" s="5"/>
      <c r="H165" s="9"/>
      <c r="I165" s="7"/>
      <c r="J165" s="5"/>
      <c r="K165" s="27"/>
      <c r="L165" s="8"/>
      <c r="M165" s="5"/>
      <c r="N165" s="5"/>
      <c r="O165" s="9"/>
      <c r="P165" s="10"/>
      <c r="Q165" s="10"/>
    </row>
    <row r="166" spans="1:17" ht="36" customHeight="1">
      <c r="A166" s="16"/>
      <c r="B166" s="5"/>
      <c r="C166" s="27"/>
      <c r="D166" s="7"/>
      <c r="E166" s="8"/>
      <c r="F166" s="21"/>
      <c r="G166" s="5"/>
      <c r="H166" s="9"/>
      <c r="I166" s="7"/>
      <c r="J166" s="13"/>
      <c r="K166" s="27"/>
      <c r="L166" s="8"/>
      <c r="M166" s="5"/>
      <c r="N166" s="5"/>
      <c r="O166" s="9"/>
      <c r="P166" s="10"/>
      <c r="Q166" s="10"/>
    </row>
    <row r="167" spans="1:17" ht="36" customHeight="1">
      <c r="A167" s="16"/>
      <c r="B167" s="5"/>
      <c r="C167" s="27"/>
      <c r="D167" s="7"/>
      <c r="E167" s="8"/>
      <c r="F167" s="21"/>
      <c r="G167" s="5"/>
      <c r="H167" s="9"/>
      <c r="I167" s="7"/>
      <c r="J167" s="5"/>
      <c r="K167" s="27"/>
      <c r="L167" s="8"/>
      <c r="M167" s="5"/>
      <c r="N167" s="5"/>
      <c r="O167" s="9"/>
      <c r="P167" s="10"/>
      <c r="Q167" s="10"/>
    </row>
    <row r="168" spans="1:17" ht="36" customHeight="1">
      <c r="A168" s="16"/>
      <c r="B168" s="5"/>
      <c r="C168" s="27"/>
      <c r="D168" s="7"/>
      <c r="E168" s="8"/>
      <c r="F168" s="21"/>
      <c r="G168" s="5"/>
      <c r="H168" s="5"/>
      <c r="I168" s="7"/>
      <c r="J168" s="5"/>
      <c r="K168" s="27"/>
      <c r="L168" s="8"/>
      <c r="M168" s="5"/>
      <c r="N168" s="5"/>
      <c r="O168" s="9"/>
      <c r="P168" s="10"/>
      <c r="Q168" s="10"/>
    </row>
    <row r="169" spans="1:17" ht="36" customHeight="1">
      <c r="A169" s="16"/>
      <c r="B169" s="5"/>
      <c r="C169" s="27"/>
      <c r="D169" s="7"/>
      <c r="E169" s="8"/>
      <c r="F169" s="21"/>
      <c r="G169" s="5"/>
      <c r="H169" s="9"/>
      <c r="I169" s="7"/>
      <c r="J169" s="5"/>
      <c r="K169" s="27"/>
      <c r="L169" s="8"/>
      <c r="M169" s="5"/>
      <c r="N169" s="5"/>
      <c r="O169" s="9"/>
      <c r="P169" s="10"/>
      <c r="Q169" s="10"/>
    </row>
    <row r="170" spans="1:17" ht="36" customHeight="1">
      <c r="A170" s="16"/>
      <c r="B170" s="5"/>
      <c r="C170" s="27"/>
      <c r="D170" s="7"/>
      <c r="E170" s="8"/>
      <c r="F170" s="21"/>
      <c r="G170" s="5"/>
      <c r="H170" s="9"/>
      <c r="I170" s="7"/>
      <c r="J170" s="5"/>
      <c r="K170" s="27"/>
      <c r="L170" s="8"/>
      <c r="M170" s="5"/>
      <c r="N170" s="5"/>
      <c r="O170" s="9"/>
      <c r="P170" s="10"/>
      <c r="Q170" s="10"/>
    </row>
    <row r="171" spans="1:17" ht="36" customHeight="1">
      <c r="A171" s="16"/>
      <c r="B171" s="5"/>
      <c r="C171" s="27"/>
      <c r="D171" s="7"/>
      <c r="E171" s="8"/>
      <c r="F171" s="21"/>
      <c r="G171" s="5"/>
      <c r="H171" s="9"/>
      <c r="I171" s="7"/>
      <c r="J171" s="5"/>
      <c r="K171" s="27"/>
      <c r="L171" s="8"/>
      <c r="M171" s="5"/>
      <c r="N171" s="5"/>
      <c r="O171" s="9"/>
      <c r="P171" s="10"/>
      <c r="Q171" s="10"/>
    </row>
    <row r="172" spans="1:17" ht="36" customHeight="1">
      <c r="A172" s="16"/>
      <c r="B172" s="5"/>
      <c r="C172" s="27"/>
      <c r="D172" s="7"/>
      <c r="E172" s="8"/>
      <c r="F172" s="21"/>
      <c r="G172" s="5"/>
      <c r="H172" s="9"/>
      <c r="I172" s="7"/>
      <c r="J172" s="5"/>
      <c r="K172" s="27"/>
      <c r="L172" s="8"/>
      <c r="M172" s="5"/>
      <c r="N172" s="5"/>
      <c r="O172" s="9"/>
      <c r="P172" s="10"/>
      <c r="Q172" s="10"/>
    </row>
    <row r="173" spans="1:17" ht="36" customHeight="1">
      <c r="A173" s="16"/>
      <c r="B173" s="5"/>
      <c r="C173" s="27"/>
      <c r="D173" s="7"/>
      <c r="E173" s="8"/>
      <c r="F173" s="21"/>
      <c r="G173" s="5"/>
      <c r="H173" s="9"/>
      <c r="I173" s="7"/>
      <c r="J173" s="5"/>
      <c r="K173" s="27"/>
      <c r="L173" s="8"/>
      <c r="M173" s="5"/>
      <c r="N173" s="5"/>
      <c r="O173" s="9"/>
      <c r="P173" s="10"/>
      <c r="Q173" s="10"/>
    </row>
    <row r="174" spans="1:17" ht="36" customHeight="1">
      <c r="A174" s="16"/>
      <c r="B174" s="5"/>
      <c r="C174" s="27"/>
      <c r="D174" s="7"/>
      <c r="E174" s="8"/>
      <c r="F174" s="21"/>
      <c r="G174" s="5"/>
      <c r="H174" s="9"/>
      <c r="I174" s="7"/>
      <c r="J174" s="5"/>
      <c r="K174" s="27"/>
      <c r="L174" s="8"/>
      <c r="M174" s="5"/>
      <c r="N174" s="5"/>
      <c r="O174" s="9"/>
      <c r="P174" s="10"/>
      <c r="Q174" s="10"/>
    </row>
    <row r="175" spans="1:17" ht="36" customHeight="1">
      <c r="A175" s="16"/>
      <c r="B175" s="5"/>
      <c r="C175" s="27"/>
      <c r="D175" s="7"/>
      <c r="E175" s="8"/>
      <c r="F175" s="21"/>
      <c r="G175" s="5"/>
      <c r="H175" s="9"/>
      <c r="I175" s="7"/>
      <c r="J175" s="5"/>
      <c r="K175" s="27"/>
      <c r="L175" s="8"/>
      <c r="M175" s="5"/>
      <c r="N175" s="5"/>
      <c r="O175" s="9"/>
      <c r="P175" s="10"/>
      <c r="Q175" s="10"/>
    </row>
    <row r="176" spans="1:17" ht="36" customHeight="1">
      <c r="A176" s="16"/>
      <c r="B176" s="5"/>
      <c r="C176" s="27"/>
      <c r="D176" s="7"/>
      <c r="E176" s="8"/>
      <c r="F176" s="21"/>
      <c r="G176" s="5"/>
      <c r="H176" s="9"/>
      <c r="I176" s="7"/>
      <c r="J176" s="5"/>
      <c r="K176" s="27"/>
      <c r="L176" s="8"/>
      <c r="M176" s="5"/>
      <c r="N176" s="5"/>
      <c r="O176" s="9"/>
      <c r="P176" s="10"/>
      <c r="Q176" s="10"/>
    </row>
    <row r="177" spans="1:17" ht="36" customHeight="1">
      <c r="A177" s="16"/>
      <c r="B177" s="5"/>
      <c r="C177" s="27"/>
      <c r="D177" s="7"/>
      <c r="E177" s="8"/>
      <c r="F177" s="21"/>
      <c r="G177" s="5"/>
      <c r="H177" s="9"/>
      <c r="I177" s="7"/>
      <c r="J177" s="5"/>
      <c r="K177" s="27"/>
      <c r="L177" s="8"/>
      <c r="M177" s="5"/>
      <c r="N177" s="5"/>
      <c r="O177" s="9"/>
      <c r="P177" s="10"/>
      <c r="Q177" s="10"/>
    </row>
    <row r="178" spans="1:17" ht="36" customHeight="1">
      <c r="A178" s="16"/>
      <c r="B178" s="5"/>
      <c r="C178" s="27"/>
      <c r="D178" s="7"/>
      <c r="E178" s="8"/>
      <c r="F178" s="21"/>
      <c r="G178" s="5"/>
      <c r="H178" s="9"/>
      <c r="I178" s="7"/>
      <c r="J178" s="5"/>
      <c r="K178" s="27"/>
      <c r="L178" s="8"/>
      <c r="M178" s="5"/>
      <c r="N178" s="5"/>
      <c r="O178" s="9"/>
      <c r="P178" s="10"/>
      <c r="Q178" s="10"/>
    </row>
    <row r="179" spans="1:17" ht="36" customHeight="1">
      <c r="A179" s="16"/>
      <c r="B179" s="5"/>
      <c r="C179" s="27"/>
      <c r="D179" s="7"/>
      <c r="E179" s="8"/>
      <c r="F179" s="21"/>
      <c r="G179" s="5"/>
      <c r="H179" s="9"/>
      <c r="I179" s="7"/>
      <c r="J179" s="5"/>
      <c r="K179" s="27"/>
      <c r="L179" s="8"/>
      <c r="M179" s="5"/>
      <c r="N179" s="5"/>
      <c r="O179" s="9"/>
      <c r="P179" s="10"/>
      <c r="Q179" s="10"/>
    </row>
    <row r="180" spans="1:17" ht="36" customHeight="1">
      <c r="A180" s="16"/>
      <c r="B180" s="5"/>
      <c r="C180" s="27"/>
      <c r="D180" s="7"/>
      <c r="E180" s="8"/>
      <c r="F180" s="21"/>
      <c r="G180" s="5"/>
      <c r="H180" s="9"/>
      <c r="I180" s="7"/>
      <c r="J180" s="5"/>
      <c r="K180" s="27"/>
      <c r="L180" s="8"/>
      <c r="M180" s="5"/>
      <c r="N180" s="5"/>
      <c r="O180" s="9"/>
      <c r="P180" s="10"/>
      <c r="Q180" s="10"/>
    </row>
    <row r="181" spans="1:17" ht="36" customHeight="1">
      <c r="A181" s="16"/>
      <c r="B181" s="5"/>
      <c r="C181" s="27"/>
      <c r="D181" s="7"/>
      <c r="E181" s="8"/>
      <c r="F181" s="21"/>
      <c r="G181" s="5"/>
      <c r="H181" s="9"/>
      <c r="I181" s="7"/>
      <c r="J181" s="5"/>
      <c r="K181" s="27"/>
      <c r="L181" s="8"/>
      <c r="M181" s="5"/>
      <c r="N181" s="5"/>
      <c r="O181" s="9"/>
      <c r="P181" s="10"/>
      <c r="Q181" s="10"/>
    </row>
    <row r="182" spans="1:17" ht="36" customHeight="1">
      <c r="A182" s="16"/>
      <c r="B182" s="5"/>
      <c r="C182" s="27"/>
      <c r="D182" s="7"/>
      <c r="E182" s="8"/>
      <c r="F182" s="21"/>
      <c r="G182" s="5"/>
      <c r="H182" s="9"/>
      <c r="I182" s="7"/>
      <c r="J182" s="13"/>
      <c r="K182" s="27"/>
      <c r="L182" s="8"/>
      <c r="M182" s="5"/>
      <c r="N182" s="5"/>
      <c r="O182" s="9"/>
      <c r="P182" s="10"/>
      <c r="Q182" s="10"/>
    </row>
    <row r="183" spans="1:17" ht="36" customHeight="1">
      <c r="A183" s="16"/>
      <c r="B183" s="5"/>
      <c r="C183" s="27"/>
      <c r="D183" s="7"/>
      <c r="E183" s="8"/>
      <c r="F183" s="21"/>
      <c r="G183" s="5"/>
      <c r="H183" s="12"/>
      <c r="I183" s="7"/>
      <c r="J183" s="5"/>
      <c r="K183" s="27"/>
      <c r="L183" s="8"/>
      <c r="M183" s="5"/>
      <c r="N183" s="5"/>
      <c r="O183" s="9"/>
      <c r="P183" s="10"/>
      <c r="Q183" s="10"/>
    </row>
    <row r="184" spans="1:17" ht="36" customHeight="1">
      <c r="A184" s="16"/>
      <c r="B184" s="5"/>
      <c r="C184" s="27"/>
      <c r="D184" s="7"/>
      <c r="E184" s="8"/>
      <c r="F184" s="21"/>
      <c r="G184" s="5"/>
      <c r="H184" s="9"/>
      <c r="I184" s="7"/>
      <c r="J184" s="5"/>
      <c r="K184" s="27"/>
      <c r="L184" s="8"/>
      <c r="M184" s="5"/>
      <c r="N184" s="5"/>
      <c r="O184" s="9"/>
      <c r="P184" s="10"/>
      <c r="Q184" s="10"/>
    </row>
    <row r="185" spans="1:17" ht="36" customHeight="1">
      <c r="A185" s="16"/>
      <c r="B185" s="5"/>
      <c r="C185" s="27"/>
      <c r="D185" s="7"/>
      <c r="E185" s="8"/>
      <c r="F185" s="21"/>
      <c r="G185" s="5"/>
      <c r="H185" s="9"/>
      <c r="I185" s="7"/>
      <c r="J185" s="5"/>
      <c r="K185" s="27"/>
      <c r="L185" s="8"/>
      <c r="M185" s="5"/>
      <c r="N185" s="5"/>
      <c r="O185" s="9"/>
      <c r="P185" s="10"/>
      <c r="Q185" s="10"/>
    </row>
    <row r="186" spans="1:17" ht="36" customHeight="1">
      <c r="A186" s="16"/>
      <c r="B186" s="5"/>
      <c r="C186" s="27"/>
      <c r="D186" s="7"/>
      <c r="E186" s="8"/>
      <c r="F186" s="21"/>
      <c r="G186" s="5"/>
      <c r="H186" s="9"/>
      <c r="I186" s="7"/>
      <c r="J186" s="5"/>
      <c r="K186" s="27"/>
      <c r="L186" s="8"/>
      <c r="M186" s="5"/>
      <c r="N186" s="5"/>
      <c r="O186" s="9"/>
      <c r="P186" s="10"/>
      <c r="Q186" s="10"/>
    </row>
    <row r="187" spans="1:17" ht="36" customHeight="1">
      <c r="A187" s="16"/>
      <c r="B187" s="5"/>
      <c r="C187" s="27"/>
      <c r="D187" s="7"/>
      <c r="E187" s="8"/>
      <c r="F187" s="21"/>
      <c r="G187" s="5"/>
      <c r="H187" s="9"/>
      <c r="I187" s="7"/>
      <c r="J187" s="5"/>
      <c r="K187" s="27"/>
      <c r="L187" s="8"/>
      <c r="M187" s="5"/>
      <c r="N187" s="5"/>
      <c r="O187" s="9"/>
      <c r="P187" s="10"/>
      <c r="Q187" s="10"/>
    </row>
    <row r="188" spans="1:17" ht="36" customHeight="1">
      <c r="A188" s="16"/>
      <c r="B188" s="5"/>
      <c r="C188" s="27"/>
      <c r="D188" s="7"/>
      <c r="E188" s="8"/>
      <c r="F188" s="21"/>
      <c r="G188" s="5"/>
      <c r="H188" s="9"/>
      <c r="I188" s="7"/>
      <c r="J188" s="5"/>
      <c r="K188" s="27"/>
      <c r="L188" s="8"/>
      <c r="M188" s="5"/>
      <c r="N188" s="5"/>
      <c r="O188" s="9"/>
      <c r="P188" s="10"/>
      <c r="Q188" s="10"/>
    </row>
    <row r="189" spans="1:17" ht="36" customHeight="1">
      <c r="A189" s="16"/>
      <c r="B189" s="5"/>
      <c r="C189" s="27"/>
      <c r="D189" s="7"/>
      <c r="E189" s="8"/>
      <c r="F189" s="21"/>
      <c r="G189" s="5"/>
      <c r="H189" s="9"/>
      <c r="I189" s="7"/>
      <c r="J189" s="5"/>
      <c r="K189" s="27"/>
      <c r="L189" s="8"/>
      <c r="M189" s="5"/>
      <c r="N189" s="5"/>
      <c r="O189" s="9"/>
      <c r="P189" s="10"/>
      <c r="Q189" s="10"/>
    </row>
    <row r="190" spans="1:17" ht="36" customHeight="1">
      <c r="A190" s="16"/>
      <c r="B190" s="5"/>
      <c r="C190" s="27"/>
      <c r="D190" s="7"/>
      <c r="E190" s="8"/>
      <c r="F190" s="21"/>
      <c r="G190" s="5"/>
      <c r="H190" s="9"/>
      <c r="I190" s="7"/>
      <c r="J190" s="5"/>
      <c r="K190" s="27"/>
      <c r="L190" s="8"/>
      <c r="M190" s="5"/>
      <c r="N190" s="5"/>
      <c r="O190" s="9"/>
      <c r="P190" s="10"/>
      <c r="Q190" s="10"/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B1">
      <selection activeCell="R6" sqref="A1:IV16384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1.00390625" style="0" bestFit="1" customWidth="1"/>
    <col min="5" max="5" width="14.421875" style="0" bestFit="1" customWidth="1"/>
    <col min="7" max="7" width="25.140625" style="0" bestFit="1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9.140625" style="0" bestFit="1" customWidth="1"/>
    <col min="14" max="14" width="23.57421875" style="0" bestFit="1" customWidth="1"/>
    <col min="15" max="15" width="7.8515625" style="0" bestFit="1" customWidth="1"/>
    <col min="16" max="16" width="9.00390625" style="0" bestFit="1" customWidth="1"/>
    <col min="17" max="17" width="8.8515625" style="0" bestFit="1" customWidth="1"/>
  </cols>
  <sheetData>
    <row r="1" spans="1:17" ht="12.75">
      <c r="A1" s="90" t="s">
        <v>13</v>
      </c>
      <c r="B1" s="81"/>
      <c r="C1" s="81"/>
      <c r="D1" s="81"/>
      <c r="E1" s="81"/>
      <c r="F1" s="81"/>
      <c r="G1" s="81"/>
      <c r="H1" s="82"/>
      <c r="I1" s="80" t="s">
        <v>14</v>
      </c>
      <c r="J1" s="81"/>
      <c r="K1" s="81"/>
      <c r="L1" s="81"/>
      <c r="M1" s="81"/>
      <c r="N1" s="81"/>
      <c r="O1" s="81"/>
      <c r="P1" s="81"/>
      <c r="Q1" s="82"/>
    </row>
    <row r="2" spans="1:17" ht="12.75">
      <c r="A2" s="94" t="s">
        <v>5</v>
      </c>
      <c r="B2" s="93" t="s">
        <v>3</v>
      </c>
      <c r="C2" s="84" t="s">
        <v>4</v>
      </c>
      <c r="D2" s="93" t="s">
        <v>6</v>
      </c>
      <c r="E2" s="85" t="s">
        <v>7</v>
      </c>
      <c r="F2" s="90" t="s">
        <v>10</v>
      </c>
      <c r="G2" s="91"/>
      <c r="H2" s="92"/>
      <c r="I2" s="83" t="s">
        <v>15</v>
      </c>
      <c r="J2" s="83" t="s">
        <v>19</v>
      </c>
      <c r="K2" s="84" t="s">
        <v>17</v>
      </c>
      <c r="L2" s="85" t="s">
        <v>16</v>
      </c>
      <c r="M2" s="80" t="s">
        <v>10</v>
      </c>
      <c r="N2" s="86"/>
      <c r="O2" s="87"/>
      <c r="P2" s="88" t="s">
        <v>11</v>
      </c>
      <c r="Q2" s="89"/>
    </row>
    <row r="3" spans="1:17" ht="22.5">
      <c r="A3" s="95"/>
      <c r="B3" s="93"/>
      <c r="C3" s="84"/>
      <c r="D3" s="93"/>
      <c r="E3" s="85"/>
      <c r="F3" s="20" t="s">
        <v>8</v>
      </c>
      <c r="G3" s="2" t="s">
        <v>9</v>
      </c>
      <c r="H3" s="2" t="s">
        <v>2</v>
      </c>
      <c r="I3" s="83"/>
      <c r="J3" s="83"/>
      <c r="K3" s="84"/>
      <c r="L3" s="85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3.75">
      <c r="A4" s="16">
        <v>2013091001</v>
      </c>
      <c r="B4" s="5" t="s">
        <v>18</v>
      </c>
      <c r="C4" s="27">
        <v>390.78</v>
      </c>
      <c r="D4" s="7" t="s">
        <v>286</v>
      </c>
      <c r="E4" s="8">
        <v>41519</v>
      </c>
      <c r="F4" s="21" t="s">
        <v>45</v>
      </c>
      <c r="G4" s="5" t="s">
        <v>284</v>
      </c>
      <c r="H4" s="9">
        <v>17147622</v>
      </c>
      <c r="I4" s="7" t="s">
        <v>874</v>
      </c>
      <c r="J4" s="5" t="s">
        <v>18</v>
      </c>
      <c r="K4" s="27">
        <v>390.78</v>
      </c>
      <c r="L4" s="8">
        <v>41505</v>
      </c>
      <c r="M4" s="21" t="s">
        <v>45</v>
      </c>
      <c r="N4" s="5" t="s">
        <v>284</v>
      </c>
      <c r="O4" s="9">
        <v>17147622</v>
      </c>
      <c r="P4" s="10" t="s">
        <v>450</v>
      </c>
      <c r="Q4" s="10" t="s">
        <v>32</v>
      </c>
    </row>
    <row r="5" spans="1:17" ht="22.5">
      <c r="A5" s="16">
        <f>SUM(A4+1)</f>
        <v>2013091002</v>
      </c>
      <c r="B5" s="5" t="s">
        <v>379</v>
      </c>
      <c r="C5" s="27">
        <v>-77</v>
      </c>
      <c r="D5" s="7"/>
      <c r="E5" s="8">
        <v>41519</v>
      </c>
      <c r="F5" s="18" t="s">
        <v>316</v>
      </c>
      <c r="G5" s="18" t="s">
        <v>315</v>
      </c>
      <c r="H5" s="19">
        <v>31320911</v>
      </c>
      <c r="I5" s="7" t="s">
        <v>861</v>
      </c>
      <c r="J5" s="5" t="s">
        <v>379</v>
      </c>
      <c r="K5" s="27">
        <v>-77</v>
      </c>
      <c r="L5" s="8">
        <v>41507</v>
      </c>
      <c r="M5" s="18" t="s">
        <v>316</v>
      </c>
      <c r="N5" s="18" t="s">
        <v>315</v>
      </c>
      <c r="O5" s="19">
        <v>31320911</v>
      </c>
      <c r="P5" s="10" t="s">
        <v>450</v>
      </c>
      <c r="Q5" s="10" t="s">
        <v>32</v>
      </c>
    </row>
    <row r="6" spans="1:17" ht="33.75">
      <c r="A6" s="16">
        <f aca="true" t="shared" si="0" ref="A6:A13">SUM(A5+1)</f>
        <v>2013091003</v>
      </c>
      <c r="B6" s="5" t="s">
        <v>18</v>
      </c>
      <c r="C6" s="27">
        <v>1269.31</v>
      </c>
      <c r="D6" s="7" t="s">
        <v>263</v>
      </c>
      <c r="E6" s="8">
        <v>41522</v>
      </c>
      <c r="F6" s="21" t="s">
        <v>20</v>
      </c>
      <c r="G6" s="5" t="s">
        <v>21</v>
      </c>
      <c r="H6" s="9">
        <v>45952672</v>
      </c>
      <c r="I6" s="7"/>
      <c r="J6" s="5" t="s">
        <v>18</v>
      </c>
      <c r="K6" s="27">
        <v>1269.31</v>
      </c>
      <c r="L6" s="8">
        <v>41519</v>
      </c>
      <c r="M6" s="21" t="s">
        <v>20</v>
      </c>
      <c r="N6" s="5" t="s">
        <v>21</v>
      </c>
      <c r="O6" s="9">
        <v>45952672</v>
      </c>
      <c r="P6" s="10" t="s">
        <v>450</v>
      </c>
      <c r="Q6" s="10" t="s">
        <v>32</v>
      </c>
    </row>
    <row r="7" spans="1:17" ht="33.75">
      <c r="A7" s="16">
        <f t="shared" si="0"/>
        <v>2013091004</v>
      </c>
      <c r="B7" s="5" t="s">
        <v>899</v>
      </c>
      <c r="C7" s="27">
        <v>14.2</v>
      </c>
      <c r="D7" s="7" t="s">
        <v>263</v>
      </c>
      <c r="E7" s="8">
        <v>41521</v>
      </c>
      <c r="F7" s="21" t="s">
        <v>20</v>
      </c>
      <c r="G7" s="5" t="s">
        <v>21</v>
      </c>
      <c r="H7" s="9">
        <v>45952672</v>
      </c>
      <c r="I7" s="7"/>
      <c r="J7" s="5" t="s">
        <v>899</v>
      </c>
      <c r="K7" s="27">
        <v>14.2</v>
      </c>
      <c r="L7" s="8">
        <v>41505</v>
      </c>
      <c r="M7" s="21" t="s">
        <v>20</v>
      </c>
      <c r="N7" s="5" t="s">
        <v>21</v>
      </c>
      <c r="O7" s="9">
        <v>45952672</v>
      </c>
      <c r="P7" s="10" t="s">
        <v>450</v>
      </c>
      <c r="Q7" s="10" t="s">
        <v>32</v>
      </c>
    </row>
    <row r="8" spans="1:17" ht="45">
      <c r="A8" s="16">
        <f>SUM(A7+1)</f>
        <v>2013091005</v>
      </c>
      <c r="B8" s="5" t="s">
        <v>356</v>
      </c>
      <c r="C8" s="27">
        <v>144.85</v>
      </c>
      <c r="D8" s="7" t="s">
        <v>357</v>
      </c>
      <c r="E8" s="8">
        <v>41519</v>
      </c>
      <c r="F8" s="30" t="s">
        <v>455</v>
      </c>
      <c r="G8" s="30" t="s">
        <v>456</v>
      </c>
      <c r="H8" s="31">
        <v>585441</v>
      </c>
      <c r="I8" s="7"/>
      <c r="J8" s="5"/>
      <c r="K8" s="27"/>
      <c r="L8" s="8"/>
      <c r="M8" s="21"/>
      <c r="N8" s="5"/>
      <c r="O8" s="9"/>
      <c r="P8" s="10"/>
      <c r="Q8" s="10"/>
    </row>
    <row r="9" spans="1:17" ht="12.75">
      <c r="A9" s="16">
        <f>SUM(A8+1)</f>
        <v>2013091006</v>
      </c>
      <c r="B9" s="5" t="s">
        <v>900</v>
      </c>
      <c r="C9" s="27">
        <v>150</v>
      </c>
      <c r="D9" s="7"/>
      <c r="E9" s="8">
        <v>41522</v>
      </c>
      <c r="F9" s="21" t="s">
        <v>901</v>
      </c>
      <c r="G9" s="5" t="s">
        <v>902</v>
      </c>
      <c r="H9" s="9">
        <v>69639485</v>
      </c>
      <c r="I9" s="7" t="s">
        <v>903</v>
      </c>
      <c r="J9" s="5" t="s">
        <v>900</v>
      </c>
      <c r="K9" s="27">
        <v>150</v>
      </c>
      <c r="L9" s="8">
        <v>41522</v>
      </c>
      <c r="M9" s="21" t="s">
        <v>901</v>
      </c>
      <c r="N9" s="5" t="s">
        <v>902</v>
      </c>
      <c r="O9" s="9">
        <v>69639485</v>
      </c>
      <c r="P9" s="10" t="s">
        <v>192</v>
      </c>
      <c r="Q9" s="10" t="s">
        <v>904</v>
      </c>
    </row>
    <row r="10" spans="1:17" ht="22.5">
      <c r="A10" s="16">
        <f>SUM(A9+1)</f>
        <v>2013091007</v>
      </c>
      <c r="B10" s="5" t="s">
        <v>905</v>
      </c>
      <c r="C10" s="27">
        <v>1000</v>
      </c>
      <c r="D10" s="7"/>
      <c r="E10" s="8">
        <v>41521</v>
      </c>
      <c r="F10" s="18" t="s">
        <v>906</v>
      </c>
      <c r="G10" s="18" t="s">
        <v>907</v>
      </c>
      <c r="H10" s="19">
        <v>45739218</v>
      </c>
      <c r="I10" s="7" t="s">
        <v>908</v>
      </c>
      <c r="J10" s="5" t="s">
        <v>909</v>
      </c>
      <c r="K10" s="27">
        <v>1000</v>
      </c>
      <c r="L10" s="8">
        <v>41519</v>
      </c>
      <c r="M10" s="18" t="s">
        <v>906</v>
      </c>
      <c r="N10" s="18" t="s">
        <v>907</v>
      </c>
      <c r="O10" s="19">
        <v>45739218</v>
      </c>
      <c r="P10" s="10" t="s">
        <v>192</v>
      </c>
      <c r="Q10" s="10" t="s">
        <v>904</v>
      </c>
    </row>
    <row r="11" spans="1:17" ht="22.5">
      <c r="A11" s="16">
        <f>SUM(A10+1)</f>
        <v>2013091008</v>
      </c>
      <c r="B11" s="5" t="s">
        <v>25</v>
      </c>
      <c r="C11" s="27">
        <v>17.87</v>
      </c>
      <c r="D11" s="7" t="s">
        <v>448</v>
      </c>
      <c r="E11" s="8">
        <v>41520</v>
      </c>
      <c r="F11" s="18" t="s">
        <v>27</v>
      </c>
      <c r="G11" s="18" t="s">
        <v>28</v>
      </c>
      <c r="H11" s="19">
        <v>45713042</v>
      </c>
      <c r="I11" s="7" t="s">
        <v>910</v>
      </c>
      <c r="J11" s="5" t="s">
        <v>25</v>
      </c>
      <c r="K11" s="27">
        <v>17.87</v>
      </c>
      <c r="L11" s="8">
        <v>41516</v>
      </c>
      <c r="M11" s="18" t="s">
        <v>27</v>
      </c>
      <c r="N11" s="18" t="s">
        <v>28</v>
      </c>
      <c r="O11" s="19">
        <v>45713042</v>
      </c>
      <c r="P11" s="10" t="s">
        <v>450</v>
      </c>
      <c r="Q11" s="10" t="s">
        <v>32</v>
      </c>
    </row>
    <row r="12" spans="1:17" ht="22.5">
      <c r="A12" s="16">
        <f t="shared" si="0"/>
        <v>2013091009</v>
      </c>
      <c r="B12" s="5" t="s">
        <v>25</v>
      </c>
      <c r="C12" s="27">
        <v>737.06</v>
      </c>
      <c r="D12" s="7" t="s">
        <v>448</v>
      </c>
      <c r="E12" s="8">
        <v>41520</v>
      </c>
      <c r="F12" s="18" t="s">
        <v>27</v>
      </c>
      <c r="G12" s="18" t="s">
        <v>28</v>
      </c>
      <c r="H12" s="19">
        <v>45713042</v>
      </c>
      <c r="I12" s="7" t="s">
        <v>911</v>
      </c>
      <c r="J12" s="5" t="s">
        <v>25</v>
      </c>
      <c r="K12" s="27">
        <v>737.06</v>
      </c>
      <c r="L12" s="8">
        <v>41516</v>
      </c>
      <c r="M12" s="18" t="s">
        <v>27</v>
      </c>
      <c r="N12" s="18" t="s">
        <v>28</v>
      </c>
      <c r="O12" s="19">
        <v>45713042</v>
      </c>
      <c r="P12" s="10" t="s">
        <v>450</v>
      </c>
      <c r="Q12" s="10" t="s">
        <v>32</v>
      </c>
    </row>
    <row r="13" spans="1:17" ht="22.5">
      <c r="A13" s="16">
        <f t="shared" si="0"/>
        <v>2013091010</v>
      </c>
      <c r="B13" s="5" t="s">
        <v>25</v>
      </c>
      <c r="C13" s="27">
        <v>404.26</v>
      </c>
      <c r="D13" s="7" t="s">
        <v>448</v>
      </c>
      <c r="E13" s="8">
        <v>41520</v>
      </c>
      <c r="F13" s="18" t="s">
        <v>27</v>
      </c>
      <c r="G13" s="18" t="s">
        <v>28</v>
      </c>
      <c r="H13" s="19">
        <v>45713042</v>
      </c>
      <c r="I13" s="7" t="s">
        <v>912</v>
      </c>
      <c r="J13" s="5" t="s">
        <v>25</v>
      </c>
      <c r="K13" s="27">
        <v>404.26</v>
      </c>
      <c r="L13" s="8">
        <v>41516</v>
      </c>
      <c r="M13" s="18" t="s">
        <v>27</v>
      </c>
      <c r="N13" s="18" t="s">
        <v>28</v>
      </c>
      <c r="O13" s="19">
        <v>45713042</v>
      </c>
      <c r="P13" s="10" t="s">
        <v>450</v>
      </c>
      <c r="Q13" s="10" t="s">
        <v>32</v>
      </c>
    </row>
    <row r="14" spans="1:17" ht="22.5">
      <c r="A14" s="16">
        <f aca="true" t="shared" si="1" ref="A14:A60">SUM(A13+1)</f>
        <v>2013091011</v>
      </c>
      <c r="B14" s="5" t="s">
        <v>25</v>
      </c>
      <c r="C14" s="27">
        <v>732.58</v>
      </c>
      <c r="D14" s="7" t="s">
        <v>448</v>
      </c>
      <c r="E14" s="8">
        <v>41521</v>
      </c>
      <c r="F14" s="18" t="s">
        <v>27</v>
      </c>
      <c r="G14" s="18" t="s">
        <v>28</v>
      </c>
      <c r="H14" s="19">
        <v>45713042</v>
      </c>
      <c r="I14" s="7" t="s">
        <v>913</v>
      </c>
      <c r="J14" s="5" t="s">
        <v>25</v>
      </c>
      <c r="K14" s="27">
        <v>732.58</v>
      </c>
      <c r="L14" s="8">
        <v>41516</v>
      </c>
      <c r="M14" s="18" t="s">
        <v>27</v>
      </c>
      <c r="N14" s="18" t="s">
        <v>28</v>
      </c>
      <c r="O14" s="19">
        <v>45713042</v>
      </c>
      <c r="P14" s="10" t="s">
        <v>450</v>
      </c>
      <c r="Q14" s="10" t="s">
        <v>32</v>
      </c>
    </row>
    <row r="15" spans="1:17" ht="22.5">
      <c r="A15" s="16">
        <f t="shared" si="1"/>
        <v>2013091012</v>
      </c>
      <c r="B15" s="5" t="s">
        <v>25</v>
      </c>
      <c r="C15" s="27">
        <v>774.11</v>
      </c>
      <c r="D15" s="7" t="s">
        <v>448</v>
      </c>
      <c r="E15" s="8">
        <v>41520</v>
      </c>
      <c r="F15" s="18" t="s">
        <v>27</v>
      </c>
      <c r="G15" s="18" t="s">
        <v>28</v>
      </c>
      <c r="H15" s="19">
        <v>45713042</v>
      </c>
      <c r="I15" s="7" t="s">
        <v>910</v>
      </c>
      <c r="J15" s="5" t="s">
        <v>25</v>
      </c>
      <c r="K15" s="27">
        <v>774.11</v>
      </c>
      <c r="L15" s="8">
        <v>41516</v>
      </c>
      <c r="M15" s="18" t="s">
        <v>27</v>
      </c>
      <c r="N15" s="18" t="s">
        <v>28</v>
      </c>
      <c r="O15" s="19">
        <v>45713042</v>
      </c>
      <c r="P15" s="10" t="s">
        <v>450</v>
      </c>
      <c r="Q15" s="10" t="s">
        <v>32</v>
      </c>
    </row>
    <row r="16" spans="1:17" ht="45">
      <c r="A16" s="16">
        <f t="shared" si="1"/>
        <v>2013091013</v>
      </c>
      <c r="B16" s="5" t="s">
        <v>671</v>
      </c>
      <c r="C16" s="27">
        <v>2950</v>
      </c>
      <c r="D16" s="7" t="s">
        <v>554</v>
      </c>
      <c r="E16" s="8">
        <v>41532</v>
      </c>
      <c r="F16" s="23" t="s">
        <v>353</v>
      </c>
      <c r="G16" s="18" t="s">
        <v>129</v>
      </c>
      <c r="H16" s="19">
        <v>36211222</v>
      </c>
      <c r="I16" s="7"/>
      <c r="J16" s="5"/>
      <c r="K16" s="27"/>
      <c r="L16" s="8"/>
      <c r="M16" s="21"/>
      <c r="N16" s="5"/>
      <c r="O16" s="9"/>
      <c r="P16" s="10"/>
      <c r="Q16" s="10"/>
    </row>
    <row r="17" spans="1:17" ht="22.5">
      <c r="A17" s="16">
        <f t="shared" si="1"/>
        <v>2013091014</v>
      </c>
      <c r="B17" s="5" t="s">
        <v>914</v>
      </c>
      <c r="C17" s="26">
        <v>4190</v>
      </c>
      <c r="D17" s="7" t="s">
        <v>743</v>
      </c>
      <c r="E17" s="8" t="s">
        <v>915</v>
      </c>
      <c r="F17" s="21" t="s">
        <v>52</v>
      </c>
      <c r="G17" s="5" t="s">
        <v>53</v>
      </c>
      <c r="H17" s="9">
        <v>35815256</v>
      </c>
      <c r="I17" s="7"/>
      <c r="J17" s="5"/>
      <c r="K17" s="26"/>
      <c r="L17" s="8"/>
      <c r="M17" s="18"/>
      <c r="N17" s="18"/>
      <c r="O17" s="19"/>
      <c r="P17" s="10"/>
      <c r="Q17" s="10"/>
    </row>
    <row r="18" spans="1:17" ht="33.75">
      <c r="A18" s="16">
        <f t="shared" si="1"/>
        <v>2013091015</v>
      </c>
      <c r="B18" s="5" t="s">
        <v>18</v>
      </c>
      <c r="C18" s="27">
        <v>638.56</v>
      </c>
      <c r="D18" s="7" t="s">
        <v>286</v>
      </c>
      <c r="E18" s="8">
        <v>41526</v>
      </c>
      <c r="F18" s="21" t="s">
        <v>45</v>
      </c>
      <c r="G18" s="5" t="s">
        <v>284</v>
      </c>
      <c r="H18" s="9">
        <v>17147622</v>
      </c>
      <c r="I18" s="7" t="s">
        <v>916</v>
      </c>
      <c r="J18" s="5" t="s">
        <v>18</v>
      </c>
      <c r="K18" s="27">
        <v>638.56</v>
      </c>
      <c r="L18" s="8">
        <v>41522</v>
      </c>
      <c r="M18" s="21" t="s">
        <v>45</v>
      </c>
      <c r="N18" s="5" t="s">
        <v>284</v>
      </c>
      <c r="O18" s="9">
        <v>17147622</v>
      </c>
      <c r="P18" s="10" t="s">
        <v>450</v>
      </c>
      <c r="Q18" s="10" t="s">
        <v>32</v>
      </c>
    </row>
    <row r="19" spans="1:17" ht="33.75">
      <c r="A19" s="16">
        <f t="shared" si="1"/>
        <v>2013091016</v>
      </c>
      <c r="B19" s="5" t="s">
        <v>18</v>
      </c>
      <c r="C19" s="27">
        <v>1286.14</v>
      </c>
      <c r="D19" s="7"/>
      <c r="E19" s="8">
        <v>41526</v>
      </c>
      <c r="F19" s="18" t="s">
        <v>694</v>
      </c>
      <c r="G19" s="18" t="s">
        <v>695</v>
      </c>
      <c r="H19" s="19">
        <v>30109809</v>
      </c>
      <c r="I19" s="7" t="s">
        <v>917</v>
      </c>
      <c r="J19" s="5" t="s">
        <v>18</v>
      </c>
      <c r="K19" s="27">
        <v>1286.14</v>
      </c>
      <c r="L19" s="8">
        <v>41494</v>
      </c>
      <c r="M19" s="18" t="s">
        <v>694</v>
      </c>
      <c r="N19" s="18" t="s">
        <v>695</v>
      </c>
      <c r="O19" s="19">
        <v>30109809</v>
      </c>
      <c r="P19" s="10" t="s">
        <v>255</v>
      </c>
      <c r="Q19" s="10" t="s">
        <v>254</v>
      </c>
    </row>
    <row r="20" spans="1:17" ht="22.5">
      <c r="A20" s="16">
        <f t="shared" si="1"/>
        <v>2013091017</v>
      </c>
      <c r="B20" s="5" t="s">
        <v>18</v>
      </c>
      <c r="C20" s="27">
        <v>352.38</v>
      </c>
      <c r="D20" s="7" t="s">
        <v>292</v>
      </c>
      <c r="E20" s="8">
        <v>41523</v>
      </c>
      <c r="F20" s="18" t="s">
        <v>50</v>
      </c>
      <c r="G20" s="18" t="s">
        <v>51</v>
      </c>
      <c r="H20" s="19">
        <v>36019209</v>
      </c>
      <c r="I20" s="7" t="s">
        <v>747</v>
      </c>
      <c r="J20" s="5" t="s">
        <v>18</v>
      </c>
      <c r="K20" s="27">
        <v>352.38</v>
      </c>
      <c r="L20" s="8">
        <v>41522</v>
      </c>
      <c r="M20" s="18" t="s">
        <v>50</v>
      </c>
      <c r="N20" s="18" t="s">
        <v>51</v>
      </c>
      <c r="O20" s="19">
        <v>36019209</v>
      </c>
      <c r="P20" s="10" t="s">
        <v>450</v>
      </c>
      <c r="Q20" s="10" t="s">
        <v>32</v>
      </c>
    </row>
    <row r="21" spans="1:17" ht="33.75">
      <c r="A21" s="16">
        <f>SUM(A20+1)</f>
        <v>2013091018</v>
      </c>
      <c r="B21" s="5" t="s">
        <v>18</v>
      </c>
      <c r="C21" s="27">
        <v>1452.84</v>
      </c>
      <c r="D21" s="7" t="s">
        <v>263</v>
      </c>
      <c r="E21" s="8">
        <v>41529</v>
      </c>
      <c r="F21" s="21" t="s">
        <v>20</v>
      </c>
      <c r="G21" s="5" t="s">
        <v>21</v>
      </c>
      <c r="H21" s="9">
        <v>45952672</v>
      </c>
      <c r="I21" s="7"/>
      <c r="J21" s="5" t="s">
        <v>18</v>
      </c>
      <c r="K21" s="27">
        <v>1452.84</v>
      </c>
      <c r="L21" s="8">
        <v>41526</v>
      </c>
      <c r="M21" s="21" t="s">
        <v>20</v>
      </c>
      <c r="N21" s="5" t="s">
        <v>21</v>
      </c>
      <c r="O21" s="9">
        <v>45952672</v>
      </c>
      <c r="P21" s="10" t="s">
        <v>450</v>
      </c>
      <c r="Q21" s="10" t="s">
        <v>32</v>
      </c>
    </row>
    <row r="22" spans="1:17" ht="33.75">
      <c r="A22" s="16">
        <f t="shared" si="1"/>
        <v>2013091019</v>
      </c>
      <c r="B22" s="5" t="s">
        <v>18</v>
      </c>
      <c r="C22" s="27">
        <v>943.86</v>
      </c>
      <c r="D22" s="7"/>
      <c r="E22" s="8">
        <v>41528</v>
      </c>
      <c r="F22" s="30" t="s">
        <v>349</v>
      </c>
      <c r="G22" s="30" t="s">
        <v>332</v>
      </c>
      <c r="H22" s="31">
        <v>36208029</v>
      </c>
      <c r="I22" s="11" t="s">
        <v>918</v>
      </c>
      <c r="J22" s="5" t="s">
        <v>18</v>
      </c>
      <c r="K22" s="27">
        <v>943.86</v>
      </c>
      <c r="L22" s="8">
        <v>41528</v>
      </c>
      <c r="M22" s="30" t="s">
        <v>349</v>
      </c>
      <c r="N22" s="30" t="s">
        <v>332</v>
      </c>
      <c r="O22" s="31">
        <v>36208029</v>
      </c>
      <c r="P22" s="10" t="s">
        <v>450</v>
      </c>
      <c r="Q22" s="10" t="s">
        <v>32</v>
      </c>
    </row>
    <row r="23" spans="1:17" ht="33.75">
      <c r="A23" s="16">
        <f t="shared" si="1"/>
        <v>2013091020</v>
      </c>
      <c r="B23" s="5" t="s">
        <v>18</v>
      </c>
      <c r="C23" s="27">
        <v>1135.22</v>
      </c>
      <c r="D23" s="7"/>
      <c r="E23" s="8">
        <v>41528</v>
      </c>
      <c r="F23" s="30" t="s">
        <v>349</v>
      </c>
      <c r="G23" s="30" t="s">
        <v>332</v>
      </c>
      <c r="H23" s="31">
        <v>36208029</v>
      </c>
      <c r="I23" s="11" t="s">
        <v>918</v>
      </c>
      <c r="J23" s="5" t="s">
        <v>18</v>
      </c>
      <c r="K23" s="27">
        <v>1135.22</v>
      </c>
      <c r="L23" s="8">
        <v>41528</v>
      </c>
      <c r="M23" s="30" t="s">
        <v>349</v>
      </c>
      <c r="N23" s="30" t="s">
        <v>332</v>
      </c>
      <c r="O23" s="31">
        <v>36208029</v>
      </c>
      <c r="P23" s="10" t="s">
        <v>450</v>
      </c>
      <c r="Q23" s="10" t="s">
        <v>32</v>
      </c>
    </row>
    <row r="24" spans="1:17" ht="33.75">
      <c r="A24" s="16">
        <f t="shared" si="1"/>
        <v>2013091021</v>
      </c>
      <c r="B24" s="5" t="s">
        <v>18</v>
      </c>
      <c r="C24" s="27">
        <v>1261.68</v>
      </c>
      <c r="D24" s="7"/>
      <c r="E24" s="8">
        <v>41529</v>
      </c>
      <c r="F24" s="18" t="s">
        <v>694</v>
      </c>
      <c r="G24" s="18" t="s">
        <v>695</v>
      </c>
      <c r="H24" s="19">
        <v>30109809</v>
      </c>
      <c r="I24" s="7" t="s">
        <v>919</v>
      </c>
      <c r="J24" s="5" t="s">
        <v>18</v>
      </c>
      <c r="K24" s="27">
        <v>1261.68</v>
      </c>
      <c r="L24" s="8">
        <v>41528</v>
      </c>
      <c r="M24" s="18" t="s">
        <v>694</v>
      </c>
      <c r="N24" s="18" t="s">
        <v>695</v>
      </c>
      <c r="O24" s="19">
        <v>30109809</v>
      </c>
      <c r="P24" s="10" t="s">
        <v>450</v>
      </c>
      <c r="Q24" s="10" t="s">
        <v>32</v>
      </c>
    </row>
    <row r="25" spans="1:17" ht="33.75">
      <c r="A25" s="16">
        <f t="shared" si="1"/>
        <v>2013091022</v>
      </c>
      <c r="B25" s="5" t="s">
        <v>18</v>
      </c>
      <c r="C25" s="27">
        <v>298.1</v>
      </c>
      <c r="D25" s="7"/>
      <c r="E25" s="8">
        <v>41529</v>
      </c>
      <c r="F25" s="18" t="s">
        <v>694</v>
      </c>
      <c r="G25" s="18" t="s">
        <v>695</v>
      </c>
      <c r="H25" s="19">
        <v>30109810</v>
      </c>
      <c r="I25" s="7" t="s">
        <v>919</v>
      </c>
      <c r="J25" s="5" t="s">
        <v>18</v>
      </c>
      <c r="K25" s="27">
        <v>298.1</v>
      </c>
      <c r="L25" s="8">
        <v>41528</v>
      </c>
      <c r="M25" s="18" t="s">
        <v>694</v>
      </c>
      <c r="N25" s="18" t="s">
        <v>695</v>
      </c>
      <c r="O25" s="19">
        <v>30109810</v>
      </c>
      <c r="P25" s="10" t="s">
        <v>450</v>
      </c>
      <c r="Q25" s="10" t="s">
        <v>32</v>
      </c>
    </row>
    <row r="26" spans="1:17" ht="33.75">
      <c r="A26" s="16">
        <f t="shared" si="1"/>
        <v>2013091023</v>
      </c>
      <c r="B26" s="5" t="s">
        <v>18</v>
      </c>
      <c r="C26" s="27">
        <v>629.8</v>
      </c>
      <c r="D26" s="7"/>
      <c r="E26" s="8">
        <v>41529</v>
      </c>
      <c r="F26" s="18" t="s">
        <v>694</v>
      </c>
      <c r="G26" s="18" t="s">
        <v>695</v>
      </c>
      <c r="H26" s="19">
        <v>30109811</v>
      </c>
      <c r="I26" s="7" t="s">
        <v>919</v>
      </c>
      <c r="J26" s="5" t="s">
        <v>18</v>
      </c>
      <c r="K26" s="27">
        <v>629.8</v>
      </c>
      <c r="L26" s="8">
        <v>41528</v>
      </c>
      <c r="M26" s="18" t="s">
        <v>694</v>
      </c>
      <c r="N26" s="18" t="s">
        <v>695</v>
      </c>
      <c r="O26" s="19">
        <v>30109811</v>
      </c>
      <c r="P26" s="10" t="s">
        <v>450</v>
      </c>
      <c r="Q26" s="10" t="s">
        <v>32</v>
      </c>
    </row>
    <row r="27" spans="1:17" ht="22.5">
      <c r="A27" s="16">
        <f t="shared" si="1"/>
        <v>2013091024</v>
      </c>
      <c r="B27" s="5" t="s">
        <v>374</v>
      </c>
      <c r="C27" s="27">
        <v>245.4</v>
      </c>
      <c r="D27" s="7"/>
      <c r="E27" s="8">
        <v>41529</v>
      </c>
      <c r="F27" s="21" t="s">
        <v>296</v>
      </c>
      <c r="G27" s="5" t="s">
        <v>103</v>
      </c>
      <c r="H27" s="9">
        <v>17081173</v>
      </c>
      <c r="I27" s="7" t="s">
        <v>920</v>
      </c>
      <c r="J27" s="5" t="s">
        <v>374</v>
      </c>
      <c r="K27" s="27">
        <v>245.4</v>
      </c>
      <c r="L27" s="8">
        <v>41519</v>
      </c>
      <c r="M27" s="21" t="s">
        <v>296</v>
      </c>
      <c r="N27" s="5" t="s">
        <v>103</v>
      </c>
      <c r="O27" s="9">
        <v>17081173</v>
      </c>
      <c r="P27" s="10" t="s">
        <v>192</v>
      </c>
      <c r="Q27" s="10" t="s">
        <v>904</v>
      </c>
    </row>
    <row r="28" spans="1:17" ht="22.5">
      <c r="A28" s="16">
        <f t="shared" si="1"/>
        <v>2013091025</v>
      </c>
      <c r="B28" s="5" t="s">
        <v>25</v>
      </c>
      <c r="C28" s="27">
        <v>760.58</v>
      </c>
      <c r="D28" s="7" t="s">
        <v>448</v>
      </c>
      <c r="E28" s="8">
        <v>41527</v>
      </c>
      <c r="F28" s="18" t="s">
        <v>27</v>
      </c>
      <c r="G28" s="18" t="s">
        <v>28</v>
      </c>
      <c r="H28" s="19">
        <v>45713042</v>
      </c>
      <c r="I28" s="7" t="s">
        <v>921</v>
      </c>
      <c r="J28" s="5" t="s">
        <v>25</v>
      </c>
      <c r="K28" s="27">
        <v>760.58</v>
      </c>
      <c r="L28" s="8">
        <v>41522</v>
      </c>
      <c r="M28" s="18" t="s">
        <v>27</v>
      </c>
      <c r="N28" s="18" t="s">
        <v>28</v>
      </c>
      <c r="O28" s="19">
        <v>45713042</v>
      </c>
      <c r="P28" s="10" t="s">
        <v>450</v>
      </c>
      <c r="Q28" s="10" t="s">
        <v>32</v>
      </c>
    </row>
    <row r="29" spans="1:17" ht="22.5">
      <c r="A29" s="16">
        <f t="shared" si="1"/>
        <v>2013091026</v>
      </c>
      <c r="B29" s="5" t="s">
        <v>25</v>
      </c>
      <c r="C29" s="27">
        <v>353.2</v>
      </c>
      <c r="D29" s="7" t="s">
        <v>448</v>
      </c>
      <c r="E29" s="8">
        <v>41527</v>
      </c>
      <c r="F29" s="18" t="s">
        <v>27</v>
      </c>
      <c r="G29" s="18" t="s">
        <v>28</v>
      </c>
      <c r="H29" s="19">
        <v>45713042</v>
      </c>
      <c r="I29" s="7" t="s">
        <v>922</v>
      </c>
      <c r="J29" s="5" t="s">
        <v>25</v>
      </c>
      <c r="K29" s="27">
        <v>353.2</v>
      </c>
      <c r="L29" s="8">
        <v>41523</v>
      </c>
      <c r="M29" s="18" t="s">
        <v>27</v>
      </c>
      <c r="N29" s="18" t="s">
        <v>28</v>
      </c>
      <c r="O29" s="19">
        <v>45713042</v>
      </c>
      <c r="P29" s="10" t="s">
        <v>450</v>
      </c>
      <c r="Q29" s="10" t="s">
        <v>32</v>
      </c>
    </row>
    <row r="30" spans="1:17" ht="22.5">
      <c r="A30" s="16">
        <f t="shared" si="1"/>
        <v>2013091027</v>
      </c>
      <c r="B30" s="5" t="s">
        <v>25</v>
      </c>
      <c r="C30" s="27">
        <v>751.2</v>
      </c>
      <c r="D30" s="7" t="s">
        <v>448</v>
      </c>
      <c r="E30" s="8">
        <v>41527</v>
      </c>
      <c r="F30" s="18" t="s">
        <v>27</v>
      </c>
      <c r="G30" s="18" t="s">
        <v>28</v>
      </c>
      <c r="H30" s="19">
        <v>45713042</v>
      </c>
      <c r="I30" s="7" t="s">
        <v>923</v>
      </c>
      <c r="J30" s="5" t="s">
        <v>25</v>
      </c>
      <c r="K30" s="27">
        <v>751.2</v>
      </c>
      <c r="L30" s="8">
        <v>41523</v>
      </c>
      <c r="M30" s="18" t="s">
        <v>27</v>
      </c>
      <c r="N30" s="18" t="s">
        <v>28</v>
      </c>
      <c r="O30" s="19">
        <v>45713042</v>
      </c>
      <c r="P30" s="10" t="s">
        <v>450</v>
      </c>
      <c r="Q30" s="10" t="s">
        <v>32</v>
      </c>
    </row>
    <row r="31" spans="1:17" ht="22.5">
      <c r="A31" s="16">
        <f t="shared" si="1"/>
        <v>2013091028</v>
      </c>
      <c r="B31" s="5" t="s">
        <v>25</v>
      </c>
      <c r="C31" s="27">
        <v>1766.66</v>
      </c>
      <c r="D31" s="7" t="s">
        <v>448</v>
      </c>
      <c r="E31" s="8">
        <v>41527</v>
      </c>
      <c r="F31" s="18" t="s">
        <v>27</v>
      </c>
      <c r="G31" s="18" t="s">
        <v>28</v>
      </c>
      <c r="H31" s="19">
        <v>45713042</v>
      </c>
      <c r="I31" s="7" t="s">
        <v>924</v>
      </c>
      <c r="J31" s="5" t="s">
        <v>25</v>
      </c>
      <c r="K31" s="27">
        <v>1766.66</v>
      </c>
      <c r="L31" s="8">
        <v>41521</v>
      </c>
      <c r="M31" s="18" t="s">
        <v>27</v>
      </c>
      <c r="N31" s="18" t="s">
        <v>28</v>
      </c>
      <c r="O31" s="19">
        <v>45713042</v>
      </c>
      <c r="P31" s="10" t="s">
        <v>450</v>
      </c>
      <c r="Q31" s="10" t="s">
        <v>32</v>
      </c>
    </row>
    <row r="32" spans="1:17" ht="22.5">
      <c r="A32" s="16">
        <f t="shared" si="1"/>
        <v>2013091029</v>
      </c>
      <c r="B32" s="5" t="s">
        <v>379</v>
      </c>
      <c r="C32" s="27">
        <v>6.64</v>
      </c>
      <c r="D32" s="7"/>
      <c r="E32" s="8">
        <v>41526</v>
      </c>
      <c r="F32" s="18" t="s">
        <v>316</v>
      </c>
      <c r="G32" s="18" t="s">
        <v>315</v>
      </c>
      <c r="H32" s="19">
        <v>31320911</v>
      </c>
      <c r="I32" s="7" t="s">
        <v>861</v>
      </c>
      <c r="J32" s="5" t="s">
        <v>379</v>
      </c>
      <c r="K32" s="27">
        <v>6.64</v>
      </c>
      <c r="L32" s="8">
        <v>41507</v>
      </c>
      <c r="M32" s="18" t="s">
        <v>316</v>
      </c>
      <c r="N32" s="18" t="s">
        <v>315</v>
      </c>
      <c r="O32" s="19">
        <v>31320911</v>
      </c>
      <c r="P32" s="10" t="s">
        <v>450</v>
      </c>
      <c r="Q32" s="10" t="s">
        <v>32</v>
      </c>
    </row>
    <row r="33" spans="1:17" ht="22.5">
      <c r="A33" s="16">
        <f t="shared" si="1"/>
        <v>2013091030</v>
      </c>
      <c r="B33" s="5" t="s">
        <v>25</v>
      </c>
      <c r="C33" s="27">
        <v>26.97</v>
      </c>
      <c r="D33" s="7" t="s">
        <v>448</v>
      </c>
      <c r="E33" s="8">
        <v>41528</v>
      </c>
      <c r="F33" s="18" t="s">
        <v>27</v>
      </c>
      <c r="G33" s="18" t="s">
        <v>28</v>
      </c>
      <c r="H33" s="19">
        <v>45713042</v>
      </c>
      <c r="I33" s="7" t="s">
        <v>923</v>
      </c>
      <c r="J33" s="5" t="s">
        <v>25</v>
      </c>
      <c r="K33" s="27">
        <v>26.97</v>
      </c>
      <c r="L33" s="8">
        <v>41523</v>
      </c>
      <c r="M33" s="18" t="s">
        <v>27</v>
      </c>
      <c r="N33" s="18" t="s">
        <v>28</v>
      </c>
      <c r="O33" s="19">
        <v>45713042</v>
      </c>
      <c r="P33" s="10" t="s">
        <v>450</v>
      </c>
      <c r="Q33" s="10" t="s">
        <v>32</v>
      </c>
    </row>
    <row r="34" spans="1:17" ht="45">
      <c r="A34" s="16">
        <f t="shared" si="1"/>
        <v>2013091031</v>
      </c>
      <c r="B34" s="5" t="s">
        <v>362</v>
      </c>
      <c r="C34" s="27">
        <v>93.6</v>
      </c>
      <c r="D34" s="7" t="s">
        <v>363</v>
      </c>
      <c r="E34" s="8">
        <v>41526</v>
      </c>
      <c r="F34" s="30" t="s">
        <v>455</v>
      </c>
      <c r="G34" s="30" t="s">
        <v>456</v>
      </c>
      <c r="H34" s="31">
        <v>585441</v>
      </c>
      <c r="I34" s="7"/>
      <c r="J34" s="5"/>
      <c r="K34" s="27"/>
      <c r="L34" s="8"/>
      <c r="M34" s="21"/>
      <c r="N34" s="5"/>
      <c r="O34" s="9"/>
      <c r="P34" s="10"/>
      <c r="Q34" s="10"/>
    </row>
    <row r="35" spans="1:17" ht="33.75">
      <c r="A35" s="16">
        <f t="shared" si="1"/>
        <v>2013091032</v>
      </c>
      <c r="B35" s="5" t="s">
        <v>925</v>
      </c>
      <c r="C35" s="27">
        <v>147.98</v>
      </c>
      <c r="D35" s="7"/>
      <c r="E35" s="8">
        <v>41528</v>
      </c>
      <c r="F35" s="18" t="s">
        <v>926</v>
      </c>
      <c r="G35" s="18" t="s">
        <v>927</v>
      </c>
      <c r="H35" s="19">
        <v>46272038</v>
      </c>
      <c r="I35" s="7" t="s">
        <v>928</v>
      </c>
      <c r="J35" s="5" t="s">
        <v>925</v>
      </c>
      <c r="K35" s="27">
        <v>147.98</v>
      </c>
      <c r="L35" s="8">
        <v>41526</v>
      </c>
      <c r="M35" s="18" t="s">
        <v>926</v>
      </c>
      <c r="N35" s="18" t="s">
        <v>927</v>
      </c>
      <c r="O35" s="19">
        <v>46272038</v>
      </c>
      <c r="P35" s="10" t="s">
        <v>192</v>
      </c>
      <c r="Q35" s="10" t="s">
        <v>904</v>
      </c>
    </row>
    <row r="36" spans="1:17" ht="22.5">
      <c r="A36" s="16">
        <f t="shared" si="1"/>
        <v>2013091033</v>
      </c>
      <c r="B36" s="5" t="s">
        <v>929</v>
      </c>
      <c r="C36" s="27">
        <v>39.36</v>
      </c>
      <c r="D36" s="7" t="s">
        <v>165</v>
      </c>
      <c r="E36" s="8">
        <v>41525</v>
      </c>
      <c r="F36" s="21" t="s">
        <v>427</v>
      </c>
      <c r="G36" s="5" t="s">
        <v>428</v>
      </c>
      <c r="H36" s="9">
        <v>35742364</v>
      </c>
      <c r="I36" s="7"/>
      <c r="J36" s="5"/>
      <c r="K36" s="27"/>
      <c r="L36" s="8"/>
      <c r="M36" s="18"/>
      <c r="N36" s="18"/>
      <c r="O36" s="19"/>
      <c r="P36" s="10"/>
      <c r="Q36" s="10"/>
    </row>
    <row r="37" spans="1:17" ht="22.5">
      <c r="A37" s="16">
        <f t="shared" si="1"/>
        <v>2013091034</v>
      </c>
      <c r="B37" s="5" t="s">
        <v>738</v>
      </c>
      <c r="C37" s="27">
        <v>622.94</v>
      </c>
      <c r="D37" s="7"/>
      <c r="E37" s="8">
        <v>41526</v>
      </c>
      <c r="F37" s="23" t="s">
        <v>604</v>
      </c>
      <c r="G37" s="18" t="s">
        <v>603</v>
      </c>
      <c r="H37" s="19">
        <v>35934590</v>
      </c>
      <c r="I37" s="7" t="s">
        <v>930</v>
      </c>
      <c r="J37" s="5" t="s">
        <v>738</v>
      </c>
      <c r="K37" s="27">
        <v>622.94</v>
      </c>
      <c r="L37" s="8">
        <v>41521</v>
      </c>
      <c r="M37" s="23" t="s">
        <v>604</v>
      </c>
      <c r="N37" s="18" t="s">
        <v>603</v>
      </c>
      <c r="O37" s="19">
        <v>35934590</v>
      </c>
      <c r="P37" s="10" t="s">
        <v>192</v>
      </c>
      <c r="Q37" s="10" t="s">
        <v>904</v>
      </c>
    </row>
    <row r="38" spans="1:17" ht="33.75">
      <c r="A38" s="16">
        <f>SUM(A37+1)</f>
        <v>2013091035</v>
      </c>
      <c r="B38" s="5" t="s">
        <v>18</v>
      </c>
      <c r="C38" s="27">
        <v>374.64</v>
      </c>
      <c r="D38" s="7" t="s">
        <v>286</v>
      </c>
      <c r="E38" s="8">
        <v>41533</v>
      </c>
      <c r="F38" s="21" t="s">
        <v>45</v>
      </c>
      <c r="G38" s="5" t="s">
        <v>284</v>
      </c>
      <c r="H38" s="9">
        <v>17147622</v>
      </c>
      <c r="I38" s="7" t="s">
        <v>916</v>
      </c>
      <c r="J38" s="5" t="s">
        <v>18</v>
      </c>
      <c r="K38" s="27">
        <v>374.64</v>
      </c>
      <c r="L38" s="8">
        <v>41528</v>
      </c>
      <c r="M38" s="21" t="s">
        <v>45</v>
      </c>
      <c r="N38" s="5" t="s">
        <v>284</v>
      </c>
      <c r="O38" s="9">
        <v>17147622</v>
      </c>
      <c r="P38" s="10" t="s">
        <v>450</v>
      </c>
      <c r="Q38" s="10" t="s">
        <v>32</v>
      </c>
    </row>
    <row r="39" spans="1:17" ht="22.5">
      <c r="A39" s="16">
        <f>SUM(A38+1)</f>
        <v>2013091036</v>
      </c>
      <c r="B39" s="5" t="s">
        <v>18</v>
      </c>
      <c r="C39" s="27">
        <v>887.82</v>
      </c>
      <c r="D39" s="7" t="s">
        <v>292</v>
      </c>
      <c r="E39" s="8">
        <v>41530</v>
      </c>
      <c r="F39" s="18" t="s">
        <v>50</v>
      </c>
      <c r="G39" s="18" t="s">
        <v>51</v>
      </c>
      <c r="H39" s="19">
        <v>36019209</v>
      </c>
      <c r="I39" s="7" t="s">
        <v>747</v>
      </c>
      <c r="J39" s="5" t="s">
        <v>18</v>
      </c>
      <c r="K39" s="27">
        <v>887.82</v>
      </c>
      <c r="L39" s="8">
        <v>41528</v>
      </c>
      <c r="M39" s="18" t="s">
        <v>50</v>
      </c>
      <c r="N39" s="18" t="s">
        <v>51</v>
      </c>
      <c r="O39" s="19">
        <v>36019209</v>
      </c>
      <c r="P39" s="10" t="s">
        <v>450</v>
      </c>
      <c r="Q39" s="10" t="s">
        <v>32</v>
      </c>
    </row>
    <row r="40" spans="1:17" ht="22.5">
      <c r="A40" s="16">
        <f>SUM(A39+1)</f>
        <v>2013091037</v>
      </c>
      <c r="B40" s="5" t="s">
        <v>18</v>
      </c>
      <c r="C40" s="27">
        <v>1347.4</v>
      </c>
      <c r="D40" s="7" t="s">
        <v>292</v>
      </c>
      <c r="E40" s="8">
        <v>41530</v>
      </c>
      <c r="F40" s="18" t="s">
        <v>50</v>
      </c>
      <c r="G40" s="18" t="s">
        <v>51</v>
      </c>
      <c r="H40" s="19">
        <v>36019209</v>
      </c>
      <c r="I40" s="7" t="s">
        <v>931</v>
      </c>
      <c r="J40" s="5" t="s">
        <v>18</v>
      </c>
      <c r="K40" s="27">
        <v>1347.4</v>
      </c>
      <c r="L40" s="8">
        <v>41527</v>
      </c>
      <c r="M40" s="18" t="s">
        <v>50</v>
      </c>
      <c r="N40" s="18" t="s">
        <v>51</v>
      </c>
      <c r="O40" s="19">
        <v>36019209</v>
      </c>
      <c r="P40" s="10" t="s">
        <v>255</v>
      </c>
      <c r="Q40" s="10" t="s">
        <v>254</v>
      </c>
    </row>
    <row r="41" spans="1:17" ht="33.75">
      <c r="A41" s="16">
        <f>SUM(A40+1)</f>
        <v>2013091038</v>
      </c>
      <c r="B41" s="5" t="s">
        <v>932</v>
      </c>
      <c r="C41" s="27">
        <v>358.8</v>
      </c>
      <c r="D41" s="7"/>
      <c r="E41" s="8">
        <v>41533</v>
      </c>
      <c r="F41" s="21" t="s">
        <v>20</v>
      </c>
      <c r="G41" s="5" t="s">
        <v>21</v>
      </c>
      <c r="H41" s="9">
        <v>45952672</v>
      </c>
      <c r="I41" s="7"/>
      <c r="J41" s="5" t="s">
        <v>932</v>
      </c>
      <c r="K41" s="27">
        <v>358.8</v>
      </c>
      <c r="L41" s="8">
        <v>41532</v>
      </c>
      <c r="M41" s="21" t="s">
        <v>20</v>
      </c>
      <c r="N41" s="5" t="s">
        <v>21</v>
      </c>
      <c r="O41" s="9">
        <v>45952672</v>
      </c>
      <c r="P41" s="10" t="s">
        <v>450</v>
      </c>
      <c r="Q41" s="10" t="s">
        <v>32</v>
      </c>
    </row>
    <row r="42" spans="1:17" ht="45">
      <c r="A42" s="16">
        <f t="shared" si="1"/>
        <v>2013091039</v>
      </c>
      <c r="B42" s="5" t="s">
        <v>657</v>
      </c>
      <c r="C42" s="27">
        <v>126.05</v>
      </c>
      <c r="D42" s="7"/>
      <c r="E42" s="8">
        <v>41530</v>
      </c>
      <c r="F42" s="30" t="s">
        <v>299</v>
      </c>
      <c r="G42" s="30" t="s">
        <v>298</v>
      </c>
      <c r="H42" s="31">
        <v>35840790</v>
      </c>
      <c r="I42" s="7"/>
      <c r="J42" s="5" t="s">
        <v>657</v>
      </c>
      <c r="K42" s="27">
        <v>126.05</v>
      </c>
      <c r="L42" s="8">
        <v>41528</v>
      </c>
      <c r="M42" s="30" t="s">
        <v>299</v>
      </c>
      <c r="N42" s="30" t="s">
        <v>298</v>
      </c>
      <c r="O42" s="31">
        <v>35840790</v>
      </c>
      <c r="P42" s="10" t="s">
        <v>192</v>
      </c>
      <c r="Q42" s="10" t="s">
        <v>904</v>
      </c>
    </row>
    <row r="43" spans="1:17" ht="33.75">
      <c r="A43" s="16">
        <f t="shared" si="1"/>
        <v>2013091040</v>
      </c>
      <c r="B43" s="5" t="s">
        <v>18</v>
      </c>
      <c r="C43" s="27">
        <v>77.4</v>
      </c>
      <c r="D43" s="7" t="s">
        <v>263</v>
      </c>
      <c r="E43" s="8">
        <v>41534</v>
      </c>
      <c r="F43" s="21" t="s">
        <v>20</v>
      </c>
      <c r="G43" s="5" t="s">
        <v>21</v>
      </c>
      <c r="H43" s="9">
        <v>45952672</v>
      </c>
      <c r="I43" s="7"/>
      <c r="J43" s="5" t="s">
        <v>18</v>
      </c>
      <c r="K43" s="27">
        <v>77.4</v>
      </c>
      <c r="L43" s="8">
        <v>41532</v>
      </c>
      <c r="M43" s="21" t="s">
        <v>20</v>
      </c>
      <c r="N43" s="5" t="s">
        <v>21</v>
      </c>
      <c r="O43" s="9">
        <v>45952672</v>
      </c>
      <c r="P43" s="10" t="s">
        <v>450</v>
      </c>
      <c r="Q43" s="10" t="s">
        <v>32</v>
      </c>
    </row>
    <row r="44" spans="1:17" ht="22.5">
      <c r="A44" s="16">
        <f t="shared" si="1"/>
        <v>2013091041</v>
      </c>
      <c r="B44" s="5" t="s">
        <v>18</v>
      </c>
      <c r="C44" s="27">
        <v>392.76</v>
      </c>
      <c r="D44" s="7"/>
      <c r="E44" s="8">
        <v>41533</v>
      </c>
      <c r="F44" s="21" t="s">
        <v>371</v>
      </c>
      <c r="G44" s="5" t="s">
        <v>372</v>
      </c>
      <c r="H44" s="9">
        <v>35760532</v>
      </c>
      <c r="I44" s="7" t="s">
        <v>933</v>
      </c>
      <c r="J44" s="5" t="s">
        <v>18</v>
      </c>
      <c r="K44" s="27">
        <v>392.76</v>
      </c>
      <c r="L44" s="8">
        <v>41527</v>
      </c>
      <c r="M44" s="21" t="s">
        <v>371</v>
      </c>
      <c r="N44" s="5" t="s">
        <v>372</v>
      </c>
      <c r="O44" s="9">
        <v>35760532</v>
      </c>
      <c r="P44" s="10" t="s">
        <v>255</v>
      </c>
      <c r="Q44" s="10" t="s">
        <v>254</v>
      </c>
    </row>
    <row r="45" spans="1:17" ht="22.5">
      <c r="A45" s="16">
        <f t="shared" si="1"/>
        <v>2013091042</v>
      </c>
      <c r="B45" s="5" t="s">
        <v>18</v>
      </c>
      <c r="C45" s="27">
        <v>382.18</v>
      </c>
      <c r="D45" s="7"/>
      <c r="E45" s="8">
        <v>41533</v>
      </c>
      <c r="F45" s="21" t="s">
        <v>371</v>
      </c>
      <c r="G45" s="5" t="s">
        <v>372</v>
      </c>
      <c r="H45" s="9">
        <v>35760532</v>
      </c>
      <c r="I45" s="7" t="s">
        <v>933</v>
      </c>
      <c r="J45" s="5" t="s">
        <v>18</v>
      </c>
      <c r="K45" s="27">
        <v>382.18</v>
      </c>
      <c r="L45" s="8">
        <v>41527</v>
      </c>
      <c r="M45" s="21" t="s">
        <v>371</v>
      </c>
      <c r="N45" s="5" t="s">
        <v>372</v>
      </c>
      <c r="O45" s="9">
        <v>35760532</v>
      </c>
      <c r="P45" s="10" t="s">
        <v>255</v>
      </c>
      <c r="Q45" s="10" t="s">
        <v>254</v>
      </c>
    </row>
    <row r="46" spans="1:17" ht="22.5">
      <c r="A46" s="16">
        <f>SUM(A45+1)</f>
        <v>2013091043</v>
      </c>
      <c r="B46" s="5" t="s">
        <v>18</v>
      </c>
      <c r="C46" s="27">
        <v>131.53</v>
      </c>
      <c r="D46" s="7"/>
      <c r="E46" s="8">
        <v>41533</v>
      </c>
      <c r="F46" s="21" t="s">
        <v>371</v>
      </c>
      <c r="G46" s="5" t="s">
        <v>372</v>
      </c>
      <c r="H46" s="9">
        <v>35760532</v>
      </c>
      <c r="I46" s="7" t="s">
        <v>933</v>
      </c>
      <c r="J46" s="5" t="s">
        <v>18</v>
      </c>
      <c r="K46" s="27">
        <v>131.53</v>
      </c>
      <c r="L46" s="8">
        <v>41527</v>
      </c>
      <c r="M46" s="21" t="s">
        <v>371</v>
      </c>
      <c r="N46" s="5" t="s">
        <v>372</v>
      </c>
      <c r="O46" s="9">
        <v>35760532</v>
      </c>
      <c r="P46" s="10" t="s">
        <v>255</v>
      </c>
      <c r="Q46" s="10" t="s">
        <v>254</v>
      </c>
    </row>
    <row r="47" spans="1:17" ht="22.5">
      <c r="A47" s="16">
        <f>SUM(A46+1)</f>
        <v>2013091044</v>
      </c>
      <c r="B47" s="5" t="s">
        <v>18</v>
      </c>
      <c r="C47" s="27">
        <v>459.82</v>
      </c>
      <c r="D47" s="7" t="s">
        <v>292</v>
      </c>
      <c r="E47" s="8">
        <v>41534</v>
      </c>
      <c r="F47" s="18" t="s">
        <v>50</v>
      </c>
      <c r="G47" s="18" t="s">
        <v>51</v>
      </c>
      <c r="H47" s="19">
        <v>36019209</v>
      </c>
      <c r="I47" s="7" t="s">
        <v>934</v>
      </c>
      <c r="J47" s="5" t="s">
        <v>18</v>
      </c>
      <c r="K47" s="27">
        <v>459.82</v>
      </c>
      <c r="L47" s="8">
        <v>41527</v>
      </c>
      <c r="M47" s="18" t="s">
        <v>50</v>
      </c>
      <c r="N47" s="18" t="s">
        <v>51</v>
      </c>
      <c r="O47" s="19">
        <v>36019209</v>
      </c>
      <c r="P47" s="10" t="s">
        <v>255</v>
      </c>
      <c r="Q47" s="10" t="s">
        <v>254</v>
      </c>
    </row>
    <row r="48" spans="1:17" ht="22.5">
      <c r="A48" s="16">
        <f>SUM(A47+1)</f>
        <v>2013091045</v>
      </c>
      <c r="B48" s="5" t="s">
        <v>935</v>
      </c>
      <c r="C48" s="27">
        <v>1281.3</v>
      </c>
      <c r="D48" s="7"/>
      <c r="E48" s="8">
        <v>41533</v>
      </c>
      <c r="F48" s="18" t="s">
        <v>936</v>
      </c>
      <c r="G48" s="18" t="s">
        <v>937</v>
      </c>
      <c r="H48" s="19">
        <v>44390823</v>
      </c>
      <c r="I48" s="7" t="s">
        <v>938</v>
      </c>
      <c r="J48" s="5" t="s">
        <v>935</v>
      </c>
      <c r="K48" s="27">
        <v>1281.3</v>
      </c>
      <c r="L48" s="8">
        <v>41529</v>
      </c>
      <c r="M48" s="18" t="s">
        <v>936</v>
      </c>
      <c r="N48" s="18" t="s">
        <v>939</v>
      </c>
      <c r="O48" s="19">
        <v>44390823</v>
      </c>
      <c r="P48" s="10" t="s">
        <v>450</v>
      </c>
      <c r="Q48" s="10" t="s">
        <v>32</v>
      </c>
    </row>
    <row r="49" spans="1:17" ht="22.5">
      <c r="A49" s="16">
        <f>SUM(A48+1)</f>
        <v>2013091046</v>
      </c>
      <c r="B49" s="5" t="s">
        <v>117</v>
      </c>
      <c r="C49" s="27">
        <v>196.53</v>
      </c>
      <c r="D49" s="7" t="s">
        <v>118</v>
      </c>
      <c r="E49" s="8">
        <v>41532</v>
      </c>
      <c r="F49" s="18" t="s">
        <v>119</v>
      </c>
      <c r="G49" s="18" t="s">
        <v>120</v>
      </c>
      <c r="H49" s="19">
        <v>31322832</v>
      </c>
      <c r="I49" s="7"/>
      <c r="J49" s="5"/>
      <c r="K49" s="27"/>
      <c r="L49" s="8"/>
      <c r="M49" s="21"/>
      <c r="N49" s="5"/>
      <c r="O49" s="9"/>
      <c r="P49" s="10"/>
      <c r="Q49" s="10"/>
    </row>
    <row r="50" spans="1:17" ht="22.5">
      <c r="A50" s="16">
        <f t="shared" si="1"/>
        <v>2013091047</v>
      </c>
      <c r="B50" s="5" t="s">
        <v>25</v>
      </c>
      <c r="C50" s="27">
        <v>721.68</v>
      </c>
      <c r="D50" s="7" t="s">
        <v>448</v>
      </c>
      <c r="E50" s="8">
        <v>41533</v>
      </c>
      <c r="F50" s="18" t="s">
        <v>27</v>
      </c>
      <c r="G50" s="18" t="s">
        <v>28</v>
      </c>
      <c r="H50" s="19">
        <v>45713042</v>
      </c>
      <c r="I50" s="7" t="s">
        <v>940</v>
      </c>
      <c r="J50" s="5" t="s">
        <v>25</v>
      </c>
      <c r="K50" s="27">
        <v>721.68</v>
      </c>
      <c r="L50" s="8">
        <v>41530</v>
      </c>
      <c r="M50" s="18" t="s">
        <v>27</v>
      </c>
      <c r="N50" s="18" t="s">
        <v>28</v>
      </c>
      <c r="O50" s="19">
        <v>45713042</v>
      </c>
      <c r="P50" s="10" t="s">
        <v>450</v>
      </c>
      <c r="Q50" s="10" t="s">
        <v>32</v>
      </c>
    </row>
    <row r="51" spans="1:17" ht="22.5">
      <c r="A51" s="16">
        <f t="shared" si="1"/>
        <v>2013091048</v>
      </c>
      <c r="B51" s="5" t="s">
        <v>25</v>
      </c>
      <c r="C51" s="27">
        <v>332.84</v>
      </c>
      <c r="D51" s="7" t="s">
        <v>941</v>
      </c>
      <c r="E51" s="8">
        <v>41533</v>
      </c>
      <c r="F51" s="18" t="s">
        <v>27</v>
      </c>
      <c r="G51" s="18" t="s">
        <v>28</v>
      </c>
      <c r="H51" s="19">
        <v>45713043</v>
      </c>
      <c r="I51" s="7" t="s">
        <v>942</v>
      </c>
      <c r="J51" s="5" t="s">
        <v>25</v>
      </c>
      <c r="K51" s="27">
        <v>332.84</v>
      </c>
      <c r="L51" s="8">
        <v>41529</v>
      </c>
      <c r="M51" s="18" t="s">
        <v>27</v>
      </c>
      <c r="N51" s="18" t="s">
        <v>28</v>
      </c>
      <c r="O51" s="19">
        <v>45713043</v>
      </c>
      <c r="P51" s="10" t="s">
        <v>450</v>
      </c>
      <c r="Q51" s="10" t="s">
        <v>32</v>
      </c>
    </row>
    <row r="52" spans="1:17" ht="22.5">
      <c r="A52" s="16">
        <f t="shared" si="1"/>
        <v>2013091049</v>
      </c>
      <c r="B52" s="5" t="s">
        <v>25</v>
      </c>
      <c r="C52" s="27">
        <v>1591.08</v>
      </c>
      <c r="D52" s="7" t="s">
        <v>943</v>
      </c>
      <c r="E52" s="8">
        <v>41534</v>
      </c>
      <c r="F52" s="18" t="s">
        <v>27</v>
      </c>
      <c r="G52" s="18" t="s">
        <v>28</v>
      </c>
      <c r="H52" s="19">
        <v>45713044</v>
      </c>
      <c r="I52" s="7" t="s">
        <v>944</v>
      </c>
      <c r="J52" s="5" t="s">
        <v>25</v>
      </c>
      <c r="K52" s="27">
        <v>1591.08</v>
      </c>
      <c r="L52" s="8">
        <v>41529</v>
      </c>
      <c r="M52" s="18" t="s">
        <v>27</v>
      </c>
      <c r="N52" s="18" t="s">
        <v>28</v>
      </c>
      <c r="O52" s="19">
        <v>45713044</v>
      </c>
      <c r="P52" s="10" t="s">
        <v>450</v>
      </c>
      <c r="Q52" s="10" t="s">
        <v>32</v>
      </c>
    </row>
    <row r="53" spans="1:17" ht="22.5">
      <c r="A53" s="16">
        <f t="shared" si="1"/>
        <v>2013091050</v>
      </c>
      <c r="B53" s="5" t="s">
        <v>25</v>
      </c>
      <c r="C53" s="27">
        <v>15.27</v>
      </c>
      <c r="D53" s="7" t="s">
        <v>945</v>
      </c>
      <c r="E53" s="8">
        <v>41534</v>
      </c>
      <c r="F53" s="18" t="s">
        <v>27</v>
      </c>
      <c r="G53" s="18" t="s">
        <v>28</v>
      </c>
      <c r="H53" s="19">
        <v>45713045</v>
      </c>
      <c r="I53" s="7" t="s">
        <v>940</v>
      </c>
      <c r="J53" s="5" t="s">
        <v>25</v>
      </c>
      <c r="K53" s="27">
        <v>15.27</v>
      </c>
      <c r="L53" s="8">
        <v>41530</v>
      </c>
      <c r="M53" s="18" t="s">
        <v>27</v>
      </c>
      <c r="N53" s="18" t="s">
        <v>28</v>
      </c>
      <c r="O53" s="19">
        <v>45713045</v>
      </c>
      <c r="P53" s="10" t="s">
        <v>450</v>
      </c>
      <c r="Q53" s="10" t="s">
        <v>32</v>
      </c>
    </row>
    <row r="54" spans="1:17" ht="22.5">
      <c r="A54" s="16">
        <f t="shared" si="1"/>
        <v>2013091051</v>
      </c>
      <c r="B54" s="5" t="s">
        <v>25</v>
      </c>
      <c r="C54" s="27">
        <v>823.98</v>
      </c>
      <c r="D54" s="7" t="s">
        <v>946</v>
      </c>
      <c r="E54" s="8">
        <v>41534</v>
      </c>
      <c r="F54" s="18" t="s">
        <v>27</v>
      </c>
      <c r="G54" s="18" t="s">
        <v>28</v>
      </c>
      <c r="H54" s="19">
        <v>45713046</v>
      </c>
      <c r="I54" s="7" t="s">
        <v>947</v>
      </c>
      <c r="J54" s="5" t="s">
        <v>25</v>
      </c>
      <c r="K54" s="27">
        <v>823.98</v>
      </c>
      <c r="L54" s="8">
        <v>41529</v>
      </c>
      <c r="M54" s="18" t="s">
        <v>27</v>
      </c>
      <c r="N54" s="18" t="s">
        <v>28</v>
      </c>
      <c r="O54" s="19">
        <v>45713046</v>
      </c>
      <c r="P54" s="10" t="s">
        <v>450</v>
      </c>
      <c r="Q54" s="10" t="s">
        <v>32</v>
      </c>
    </row>
    <row r="55" spans="1:17" ht="33.75">
      <c r="A55" s="16">
        <f t="shared" si="1"/>
        <v>2013091052</v>
      </c>
      <c r="B55" s="5" t="s">
        <v>18</v>
      </c>
      <c r="C55" s="27">
        <v>108</v>
      </c>
      <c r="D55" s="7" t="s">
        <v>263</v>
      </c>
      <c r="E55" s="8">
        <v>41534</v>
      </c>
      <c r="F55" s="21" t="s">
        <v>20</v>
      </c>
      <c r="G55" s="5" t="s">
        <v>21</v>
      </c>
      <c r="H55" s="9">
        <v>45952672</v>
      </c>
      <c r="I55" s="7"/>
      <c r="J55" s="5" t="s">
        <v>18</v>
      </c>
      <c r="K55" s="27">
        <v>108</v>
      </c>
      <c r="L55" s="8">
        <v>41534</v>
      </c>
      <c r="M55" s="21" t="s">
        <v>20</v>
      </c>
      <c r="N55" s="5" t="s">
        <v>21</v>
      </c>
      <c r="O55" s="9">
        <v>45952672</v>
      </c>
      <c r="P55" s="10" t="s">
        <v>450</v>
      </c>
      <c r="Q55" s="10" t="s">
        <v>32</v>
      </c>
    </row>
    <row r="56" spans="1:17" ht="33.75">
      <c r="A56" s="16">
        <f t="shared" si="1"/>
        <v>2013091053</v>
      </c>
      <c r="B56" s="5" t="s">
        <v>18</v>
      </c>
      <c r="C56" s="27">
        <v>1155.08</v>
      </c>
      <c r="D56" s="7" t="s">
        <v>263</v>
      </c>
      <c r="E56" s="8">
        <v>41535</v>
      </c>
      <c r="F56" s="21" t="s">
        <v>20</v>
      </c>
      <c r="G56" s="5" t="s">
        <v>21</v>
      </c>
      <c r="H56" s="9">
        <v>45952672</v>
      </c>
      <c r="I56" s="7"/>
      <c r="J56" s="5" t="s">
        <v>18</v>
      </c>
      <c r="K56" s="27">
        <v>1155.08</v>
      </c>
      <c r="L56" s="8">
        <v>41533</v>
      </c>
      <c r="M56" s="21" t="s">
        <v>20</v>
      </c>
      <c r="N56" s="5" t="s">
        <v>21</v>
      </c>
      <c r="O56" s="9">
        <v>45952672</v>
      </c>
      <c r="P56" s="10" t="s">
        <v>450</v>
      </c>
      <c r="Q56" s="10" t="s">
        <v>32</v>
      </c>
    </row>
    <row r="57" spans="1:17" ht="56.25">
      <c r="A57" s="16">
        <f t="shared" si="1"/>
        <v>2013091054</v>
      </c>
      <c r="B57" s="5" t="s">
        <v>364</v>
      </c>
      <c r="C57" s="27">
        <v>65.4</v>
      </c>
      <c r="D57" s="7"/>
      <c r="E57" s="8">
        <v>41534</v>
      </c>
      <c r="F57" s="18" t="s">
        <v>205</v>
      </c>
      <c r="G57" s="8" t="s">
        <v>892</v>
      </c>
      <c r="H57" s="19">
        <v>36570460</v>
      </c>
      <c r="I57" s="11"/>
      <c r="J57" s="5" t="s">
        <v>364</v>
      </c>
      <c r="K57" s="27">
        <v>65.4</v>
      </c>
      <c r="L57" s="8">
        <v>41534</v>
      </c>
      <c r="M57" s="18" t="s">
        <v>205</v>
      </c>
      <c r="N57" s="8" t="s">
        <v>892</v>
      </c>
      <c r="O57" s="19">
        <v>36570460</v>
      </c>
      <c r="P57" s="10" t="s">
        <v>192</v>
      </c>
      <c r="Q57" s="10" t="s">
        <v>904</v>
      </c>
    </row>
    <row r="58" spans="1:17" ht="33.75">
      <c r="A58" s="16">
        <f t="shared" si="1"/>
        <v>2013091055</v>
      </c>
      <c r="B58" s="5" t="s">
        <v>18</v>
      </c>
      <c r="C58" s="27">
        <v>213.4</v>
      </c>
      <c r="D58" s="7" t="s">
        <v>286</v>
      </c>
      <c r="E58" s="8">
        <v>41540</v>
      </c>
      <c r="F58" s="21" t="s">
        <v>45</v>
      </c>
      <c r="G58" s="5" t="s">
        <v>284</v>
      </c>
      <c r="H58" s="9">
        <v>17147622</v>
      </c>
      <c r="I58" s="7" t="s">
        <v>948</v>
      </c>
      <c r="J58" s="5" t="s">
        <v>18</v>
      </c>
      <c r="K58" s="27">
        <v>213.4</v>
      </c>
      <c r="L58" s="8">
        <v>41527</v>
      </c>
      <c r="M58" s="21" t="s">
        <v>45</v>
      </c>
      <c r="N58" s="5" t="s">
        <v>284</v>
      </c>
      <c r="O58" s="9">
        <v>17147622</v>
      </c>
      <c r="P58" s="10" t="s">
        <v>255</v>
      </c>
      <c r="Q58" s="10" t="s">
        <v>254</v>
      </c>
    </row>
    <row r="59" spans="1:17" ht="22.5">
      <c r="A59" s="16">
        <f t="shared" si="1"/>
        <v>2013091056</v>
      </c>
      <c r="B59" s="5" t="s">
        <v>18</v>
      </c>
      <c r="C59" s="27">
        <v>436.44</v>
      </c>
      <c r="D59" s="7" t="s">
        <v>749</v>
      </c>
      <c r="E59" s="8">
        <v>41537</v>
      </c>
      <c r="F59" s="23" t="s">
        <v>368</v>
      </c>
      <c r="G59" s="18" t="s">
        <v>369</v>
      </c>
      <c r="H59" s="19">
        <v>36210020</v>
      </c>
      <c r="I59" s="7" t="s">
        <v>949</v>
      </c>
      <c r="J59" s="5" t="s">
        <v>18</v>
      </c>
      <c r="K59" s="27">
        <v>436.44</v>
      </c>
      <c r="L59" s="8">
        <v>41527</v>
      </c>
      <c r="M59" s="23" t="s">
        <v>368</v>
      </c>
      <c r="N59" s="18" t="s">
        <v>369</v>
      </c>
      <c r="O59" s="19">
        <v>36210020</v>
      </c>
      <c r="P59" s="10" t="s">
        <v>255</v>
      </c>
      <c r="Q59" s="10" t="s">
        <v>254</v>
      </c>
    </row>
    <row r="60" spans="1:17" ht="22.5">
      <c r="A60" s="16">
        <f t="shared" si="1"/>
        <v>2013091057</v>
      </c>
      <c r="B60" s="5" t="s">
        <v>18</v>
      </c>
      <c r="C60" s="27">
        <v>79.2</v>
      </c>
      <c r="D60" s="7" t="s">
        <v>292</v>
      </c>
      <c r="E60" s="8">
        <v>41537</v>
      </c>
      <c r="F60" s="18" t="s">
        <v>50</v>
      </c>
      <c r="G60" s="18" t="s">
        <v>51</v>
      </c>
      <c r="H60" s="19">
        <v>36019209</v>
      </c>
      <c r="I60" s="7" t="s">
        <v>950</v>
      </c>
      <c r="J60" s="5" t="s">
        <v>18</v>
      </c>
      <c r="K60" s="27">
        <v>79.2</v>
      </c>
      <c r="L60" s="8">
        <v>41532</v>
      </c>
      <c r="M60" s="18" t="s">
        <v>50</v>
      </c>
      <c r="N60" s="18" t="s">
        <v>51</v>
      </c>
      <c r="O60" s="19">
        <v>36019209</v>
      </c>
      <c r="P60" s="10" t="s">
        <v>450</v>
      </c>
      <c r="Q60" s="10" t="s">
        <v>32</v>
      </c>
    </row>
    <row r="61" spans="1:17" ht="22.5">
      <c r="A61" s="16">
        <f>SUM(A60+1)</f>
        <v>2013091058</v>
      </c>
      <c r="B61" s="5" t="s">
        <v>18</v>
      </c>
      <c r="C61" s="27">
        <v>509.85</v>
      </c>
      <c r="D61" s="7" t="s">
        <v>292</v>
      </c>
      <c r="E61" s="8">
        <v>41537</v>
      </c>
      <c r="F61" s="18" t="s">
        <v>50</v>
      </c>
      <c r="G61" s="18" t="s">
        <v>51</v>
      </c>
      <c r="H61" s="19">
        <v>36019209</v>
      </c>
      <c r="I61" s="7" t="s">
        <v>950</v>
      </c>
      <c r="J61" s="5" t="s">
        <v>18</v>
      </c>
      <c r="K61" s="27">
        <v>509.85</v>
      </c>
      <c r="L61" s="8">
        <v>41532</v>
      </c>
      <c r="M61" s="18" t="s">
        <v>50</v>
      </c>
      <c r="N61" s="18" t="s">
        <v>51</v>
      </c>
      <c r="O61" s="19">
        <v>36019209</v>
      </c>
      <c r="P61" s="10" t="s">
        <v>450</v>
      </c>
      <c r="Q61" s="10" t="s">
        <v>32</v>
      </c>
    </row>
    <row r="62" spans="1:17" ht="22.5">
      <c r="A62" s="16">
        <f>SUM(A61+1)</f>
        <v>2013091059</v>
      </c>
      <c r="B62" s="5" t="s">
        <v>18</v>
      </c>
      <c r="C62" s="27">
        <v>1316.89</v>
      </c>
      <c r="D62" s="7" t="s">
        <v>292</v>
      </c>
      <c r="E62" s="8">
        <v>41537</v>
      </c>
      <c r="F62" s="18" t="s">
        <v>50</v>
      </c>
      <c r="G62" s="18" t="s">
        <v>51</v>
      </c>
      <c r="H62" s="19">
        <v>36019209</v>
      </c>
      <c r="I62" s="7" t="s">
        <v>951</v>
      </c>
      <c r="J62" s="5" t="s">
        <v>18</v>
      </c>
      <c r="K62" s="27">
        <v>1316.89</v>
      </c>
      <c r="L62" s="8">
        <v>41532</v>
      </c>
      <c r="M62" s="18" t="s">
        <v>50</v>
      </c>
      <c r="N62" s="18" t="s">
        <v>51</v>
      </c>
      <c r="O62" s="19">
        <v>36019209</v>
      </c>
      <c r="P62" s="10" t="s">
        <v>255</v>
      </c>
      <c r="Q62" s="10" t="s">
        <v>254</v>
      </c>
    </row>
    <row r="63" spans="1:17" ht="22.5">
      <c r="A63" s="16">
        <f>SUM(A62+1)</f>
        <v>2013091060</v>
      </c>
      <c r="B63" s="5" t="s">
        <v>72</v>
      </c>
      <c r="C63" s="27">
        <v>471.9</v>
      </c>
      <c r="D63" s="7"/>
      <c r="E63" s="8">
        <v>41535</v>
      </c>
      <c r="F63" s="23" t="s">
        <v>692</v>
      </c>
      <c r="G63" s="18" t="s">
        <v>71</v>
      </c>
      <c r="H63" s="19">
        <v>26297850</v>
      </c>
      <c r="I63" s="7"/>
      <c r="J63" s="5"/>
      <c r="K63" s="27"/>
      <c r="L63" s="8"/>
      <c r="M63" s="21"/>
      <c r="N63" s="5"/>
      <c r="O63" s="9"/>
      <c r="P63" s="10"/>
      <c r="Q63" s="10"/>
    </row>
    <row r="64" spans="1:17" ht="33.75">
      <c r="A64" s="16">
        <f>SUM(A63+1)</f>
        <v>2013091061</v>
      </c>
      <c r="B64" s="5" t="s">
        <v>952</v>
      </c>
      <c r="C64" s="27">
        <v>114.1</v>
      </c>
      <c r="D64" s="7" t="s">
        <v>161</v>
      </c>
      <c r="E64" s="8">
        <v>41533</v>
      </c>
      <c r="F64" s="21" t="s">
        <v>404</v>
      </c>
      <c r="G64" s="5" t="s">
        <v>277</v>
      </c>
      <c r="H64" s="9">
        <v>31692656</v>
      </c>
      <c r="I64" s="7" t="s">
        <v>953</v>
      </c>
      <c r="J64" s="5" t="s">
        <v>952</v>
      </c>
      <c r="K64" s="27">
        <v>114.1</v>
      </c>
      <c r="L64" s="8">
        <v>41533</v>
      </c>
      <c r="M64" s="21" t="s">
        <v>404</v>
      </c>
      <c r="N64" s="5" t="s">
        <v>277</v>
      </c>
      <c r="O64" s="9">
        <v>31692656</v>
      </c>
      <c r="P64" s="10" t="s">
        <v>192</v>
      </c>
      <c r="Q64" s="10" t="s">
        <v>904</v>
      </c>
    </row>
    <row r="65" spans="1:17" ht="33.75">
      <c r="A65" s="16">
        <f>SUM(A64+1)</f>
        <v>2013091062</v>
      </c>
      <c r="B65" s="5" t="s">
        <v>954</v>
      </c>
      <c r="C65" s="27">
        <v>72.82</v>
      </c>
      <c r="D65" s="7" t="s">
        <v>161</v>
      </c>
      <c r="E65" s="8">
        <v>41533</v>
      </c>
      <c r="F65" s="21" t="s">
        <v>404</v>
      </c>
      <c r="G65" s="5" t="s">
        <v>277</v>
      </c>
      <c r="H65" s="9">
        <v>31692656</v>
      </c>
      <c r="I65" s="7"/>
      <c r="J65" s="5"/>
      <c r="K65" s="27"/>
      <c r="L65" s="8"/>
      <c r="M65" s="21"/>
      <c r="N65" s="5"/>
      <c r="O65" s="9"/>
      <c r="P65" s="10"/>
      <c r="Q65" s="10"/>
    </row>
    <row r="66" spans="1:17" ht="22.5">
      <c r="A66" s="16">
        <f aca="true" t="shared" si="2" ref="A66:A123">SUM(A65+1)</f>
        <v>2013091063</v>
      </c>
      <c r="B66" s="5" t="s">
        <v>22</v>
      </c>
      <c r="C66" s="27">
        <v>35.6</v>
      </c>
      <c r="D66" s="7"/>
      <c r="E66" s="8">
        <v>41527</v>
      </c>
      <c r="F66" s="21" t="s">
        <v>955</v>
      </c>
      <c r="G66" s="5" t="s">
        <v>956</v>
      </c>
      <c r="H66" s="9">
        <v>36371271</v>
      </c>
      <c r="I66" s="7"/>
      <c r="J66" s="5"/>
      <c r="K66" s="27"/>
      <c r="L66" s="8"/>
      <c r="M66" s="21"/>
      <c r="N66" s="5"/>
      <c r="O66" s="9"/>
      <c r="P66" s="10"/>
      <c r="Q66" s="10"/>
    </row>
    <row r="67" spans="1:17" ht="33.75">
      <c r="A67" s="16">
        <f t="shared" si="2"/>
        <v>2013091064</v>
      </c>
      <c r="B67" s="5" t="s">
        <v>18</v>
      </c>
      <c r="C67" s="27">
        <v>1167.89</v>
      </c>
      <c r="D67" s="7"/>
      <c r="E67" s="8">
        <v>41540</v>
      </c>
      <c r="F67" s="18" t="s">
        <v>694</v>
      </c>
      <c r="G67" s="18" t="s">
        <v>695</v>
      </c>
      <c r="H67" s="19">
        <v>30109810</v>
      </c>
      <c r="I67" s="7" t="s">
        <v>957</v>
      </c>
      <c r="J67" s="5" t="s">
        <v>18</v>
      </c>
      <c r="K67" s="27">
        <v>1167.89</v>
      </c>
      <c r="L67" s="8">
        <v>41537</v>
      </c>
      <c r="M67" s="18" t="s">
        <v>694</v>
      </c>
      <c r="N67" s="18" t="s">
        <v>695</v>
      </c>
      <c r="O67" s="19">
        <v>30109810</v>
      </c>
      <c r="P67" s="10" t="s">
        <v>450</v>
      </c>
      <c r="Q67" s="10" t="s">
        <v>32</v>
      </c>
    </row>
    <row r="68" spans="1:17" ht="33.75">
      <c r="A68" s="16">
        <f t="shared" si="2"/>
        <v>2013091065</v>
      </c>
      <c r="B68" s="5" t="s">
        <v>18</v>
      </c>
      <c r="C68" s="26">
        <v>925.62</v>
      </c>
      <c r="D68" s="7"/>
      <c r="E68" s="8">
        <v>41540</v>
      </c>
      <c r="F68" s="18" t="s">
        <v>694</v>
      </c>
      <c r="G68" s="18" t="s">
        <v>695</v>
      </c>
      <c r="H68" s="19">
        <v>30109810</v>
      </c>
      <c r="I68" s="7"/>
      <c r="J68" s="5" t="s">
        <v>18</v>
      </c>
      <c r="K68" s="26">
        <v>925.62</v>
      </c>
      <c r="L68" s="8">
        <v>41527</v>
      </c>
      <c r="M68" s="18" t="s">
        <v>694</v>
      </c>
      <c r="N68" s="18" t="s">
        <v>695</v>
      </c>
      <c r="O68" s="19">
        <v>30109810</v>
      </c>
      <c r="P68" s="10" t="s">
        <v>255</v>
      </c>
      <c r="Q68" s="10" t="s">
        <v>254</v>
      </c>
    </row>
    <row r="69" spans="1:17" ht="33.75">
      <c r="A69" s="16">
        <f t="shared" si="2"/>
        <v>2013091066</v>
      </c>
      <c r="B69" s="5" t="s">
        <v>958</v>
      </c>
      <c r="C69" s="27">
        <v>151.2</v>
      </c>
      <c r="D69" s="7"/>
      <c r="E69" s="8">
        <v>41540</v>
      </c>
      <c r="F69" s="30" t="s">
        <v>959</v>
      </c>
      <c r="G69" s="30" t="s">
        <v>960</v>
      </c>
      <c r="H69" s="31">
        <v>34523561</v>
      </c>
      <c r="I69" s="7" t="s">
        <v>961</v>
      </c>
      <c r="J69" s="5" t="s">
        <v>958</v>
      </c>
      <c r="K69" s="27">
        <v>151.2</v>
      </c>
      <c r="L69" s="8">
        <v>41529</v>
      </c>
      <c r="M69" s="30" t="s">
        <v>959</v>
      </c>
      <c r="N69" s="30" t="s">
        <v>960</v>
      </c>
      <c r="O69" s="31">
        <v>34523561</v>
      </c>
      <c r="P69" s="10" t="s">
        <v>450</v>
      </c>
      <c r="Q69" s="10" t="s">
        <v>32</v>
      </c>
    </row>
    <row r="70" spans="1:17" ht="22.5">
      <c r="A70" s="16">
        <f t="shared" si="2"/>
        <v>2013091067</v>
      </c>
      <c r="B70" s="5" t="s">
        <v>413</v>
      </c>
      <c r="C70" s="27">
        <v>17.5</v>
      </c>
      <c r="D70" s="7"/>
      <c r="E70" s="8">
        <v>41540</v>
      </c>
      <c r="F70" s="30" t="s">
        <v>962</v>
      </c>
      <c r="G70" s="30" t="s">
        <v>38</v>
      </c>
      <c r="H70" s="31">
        <v>35708956</v>
      </c>
      <c r="I70" s="7"/>
      <c r="J70" s="5"/>
      <c r="K70" s="27"/>
      <c r="L70" s="8"/>
      <c r="M70" s="18"/>
      <c r="N70" s="18"/>
      <c r="O70" s="19"/>
      <c r="P70" s="10"/>
      <c r="Q70" s="10"/>
    </row>
    <row r="71" spans="1:17" ht="22.5">
      <c r="A71" s="16">
        <f t="shared" si="2"/>
        <v>2013091068</v>
      </c>
      <c r="B71" s="5" t="s">
        <v>963</v>
      </c>
      <c r="C71" s="27">
        <v>192</v>
      </c>
      <c r="D71" s="7"/>
      <c r="E71" s="8">
        <v>41540</v>
      </c>
      <c r="F71" s="18" t="s">
        <v>964</v>
      </c>
      <c r="G71" s="18" t="s">
        <v>965</v>
      </c>
      <c r="H71" s="19">
        <v>35691069</v>
      </c>
      <c r="I71" s="7"/>
      <c r="J71" s="5"/>
      <c r="K71" s="27"/>
      <c r="L71" s="8"/>
      <c r="M71" s="18"/>
      <c r="N71" s="18"/>
      <c r="O71" s="19"/>
      <c r="P71" s="10"/>
      <c r="Q71" s="10"/>
    </row>
    <row r="72" spans="1:17" ht="22.5">
      <c r="A72" s="16">
        <f t="shared" si="2"/>
        <v>2013091069</v>
      </c>
      <c r="B72" s="5" t="s">
        <v>18</v>
      </c>
      <c r="C72" s="27">
        <v>447.53</v>
      </c>
      <c r="D72" s="7" t="s">
        <v>749</v>
      </c>
      <c r="E72" s="8">
        <v>41527</v>
      </c>
      <c r="F72" s="23" t="s">
        <v>368</v>
      </c>
      <c r="G72" s="18" t="s">
        <v>369</v>
      </c>
      <c r="H72" s="19">
        <v>36210020</v>
      </c>
      <c r="I72" s="7"/>
      <c r="J72" s="5" t="s">
        <v>18</v>
      </c>
      <c r="K72" s="27">
        <v>447.53</v>
      </c>
      <c r="L72" s="8">
        <v>41527</v>
      </c>
      <c r="M72" s="23" t="s">
        <v>368</v>
      </c>
      <c r="N72" s="18" t="s">
        <v>369</v>
      </c>
      <c r="O72" s="19">
        <v>36210020</v>
      </c>
      <c r="P72" s="10" t="s">
        <v>255</v>
      </c>
      <c r="Q72" s="10" t="s">
        <v>254</v>
      </c>
    </row>
    <row r="73" spans="1:17" ht="22.5">
      <c r="A73" s="16">
        <f t="shared" si="2"/>
        <v>2013091070</v>
      </c>
      <c r="B73" s="5" t="s">
        <v>25</v>
      </c>
      <c r="C73" s="27">
        <v>327.03</v>
      </c>
      <c r="D73" s="7" t="s">
        <v>448</v>
      </c>
      <c r="E73" s="8">
        <v>41540</v>
      </c>
      <c r="F73" s="18" t="s">
        <v>27</v>
      </c>
      <c r="G73" s="18" t="s">
        <v>28</v>
      </c>
      <c r="H73" s="19">
        <v>45713042</v>
      </c>
      <c r="I73" s="7" t="s">
        <v>966</v>
      </c>
      <c r="J73" s="5" t="s">
        <v>25</v>
      </c>
      <c r="K73" s="27">
        <v>327.03</v>
      </c>
      <c r="L73" s="8">
        <v>41536</v>
      </c>
      <c r="M73" s="18" t="s">
        <v>27</v>
      </c>
      <c r="N73" s="18" t="s">
        <v>28</v>
      </c>
      <c r="O73" s="19">
        <v>45713042</v>
      </c>
      <c r="P73" s="10" t="s">
        <v>450</v>
      </c>
      <c r="Q73" s="10" t="s">
        <v>32</v>
      </c>
    </row>
    <row r="74" spans="1:17" ht="22.5">
      <c r="A74" s="16">
        <f t="shared" si="2"/>
        <v>2013091071</v>
      </c>
      <c r="B74" s="5" t="s">
        <v>25</v>
      </c>
      <c r="C74" s="27">
        <v>274.78</v>
      </c>
      <c r="D74" s="7" t="s">
        <v>941</v>
      </c>
      <c r="E74" s="8">
        <v>41541</v>
      </c>
      <c r="F74" s="18" t="s">
        <v>27</v>
      </c>
      <c r="G74" s="18" t="s">
        <v>28</v>
      </c>
      <c r="H74" s="19">
        <v>45713043</v>
      </c>
      <c r="I74" s="7" t="s">
        <v>967</v>
      </c>
      <c r="J74" s="5" t="s">
        <v>25</v>
      </c>
      <c r="K74" s="27">
        <v>274.78</v>
      </c>
      <c r="L74" s="8">
        <v>41536</v>
      </c>
      <c r="M74" s="18" t="s">
        <v>27</v>
      </c>
      <c r="N74" s="18" t="s">
        <v>28</v>
      </c>
      <c r="O74" s="19">
        <v>45713043</v>
      </c>
      <c r="P74" s="10" t="s">
        <v>450</v>
      </c>
      <c r="Q74" s="10" t="s">
        <v>32</v>
      </c>
    </row>
    <row r="75" spans="1:17" ht="22.5">
      <c r="A75" s="16">
        <f t="shared" si="2"/>
        <v>2013091072</v>
      </c>
      <c r="B75" s="5" t="s">
        <v>25</v>
      </c>
      <c r="C75" s="27">
        <v>757.52</v>
      </c>
      <c r="D75" s="7" t="s">
        <v>943</v>
      </c>
      <c r="E75" s="8">
        <v>41541</v>
      </c>
      <c r="F75" s="18" t="s">
        <v>27</v>
      </c>
      <c r="G75" s="18" t="s">
        <v>28</v>
      </c>
      <c r="H75" s="19">
        <v>45713044</v>
      </c>
      <c r="I75" s="7" t="s">
        <v>968</v>
      </c>
      <c r="J75" s="5" t="s">
        <v>25</v>
      </c>
      <c r="K75" s="27">
        <v>757.52</v>
      </c>
      <c r="L75" s="8">
        <v>41537</v>
      </c>
      <c r="M75" s="18" t="s">
        <v>27</v>
      </c>
      <c r="N75" s="18" t="s">
        <v>28</v>
      </c>
      <c r="O75" s="19">
        <v>45713044</v>
      </c>
      <c r="P75" s="10" t="s">
        <v>450</v>
      </c>
      <c r="Q75" s="10" t="s">
        <v>32</v>
      </c>
    </row>
    <row r="76" spans="1:17" ht="22.5">
      <c r="A76" s="16">
        <f t="shared" si="2"/>
        <v>2013091073</v>
      </c>
      <c r="B76" s="5" t="s">
        <v>25</v>
      </c>
      <c r="C76" s="27">
        <v>1251.99</v>
      </c>
      <c r="D76" s="7" t="s">
        <v>945</v>
      </c>
      <c r="E76" s="8">
        <v>41542</v>
      </c>
      <c r="F76" s="18" t="s">
        <v>27</v>
      </c>
      <c r="G76" s="18" t="s">
        <v>28</v>
      </c>
      <c r="H76" s="19">
        <v>45713045</v>
      </c>
      <c r="I76" s="7" t="s">
        <v>969</v>
      </c>
      <c r="J76" s="5" t="s">
        <v>25</v>
      </c>
      <c r="K76" s="27">
        <v>1251.99</v>
      </c>
      <c r="L76" s="8">
        <v>41536</v>
      </c>
      <c r="M76" s="18" t="s">
        <v>27</v>
      </c>
      <c r="N76" s="18" t="s">
        <v>28</v>
      </c>
      <c r="O76" s="19">
        <v>45713045</v>
      </c>
      <c r="P76" s="10" t="s">
        <v>450</v>
      </c>
      <c r="Q76" s="10" t="s">
        <v>32</v>
      </c>
    </row>
    <row r="77" spans="1:17" ht="33.75">
      <c r="A77" s="16">
        <f t="shared" si="2"/>
        <v>2013091074</v>
      </c>
      <c r="B77" s="5" t="s">
        <v>18</v>
      </c>
      <c r="C77" s="27">
        <v>1243.01</v>
      </c>
      <c r="D77" s="7" t="s">
        <v>263</v>
      </c>
      <c r="E77" s="8">
        <v>41543</v>
      </c>
      <c r="F77" s="21" t="s">
        <v>20</v>
      </c>
      <c r="G77" s="5" t="s">
        <v>21</v>
      </c>
      <c r="H77" s="9">
        <v>45952672</v>
      </c>
      <c r="I77" s="7"/>
      <c r="J77" s="5" t="s">
        <v>18</v>
      </c>
      <c r="K77" s="27">
        <v>1243.01</v>
      </c>
      <c r="L77" s="8">
        <v>41541</v>
      </c>
      <c r="M77" s="21" t="s">
        <v>20</v>
      </c>
      <c r="N77" s="5" t="s">
        <v>21</v>
      </c>
      <c r="O77" s="9">
        <v>45952672</v>
      </c>
      <c r="P77" s="10" t="s">
        <v>450</v>
      </c>
      <c r="Q77" s="10" t="s">
        <v>32</v>
      </c>
    </row>
    <row r="78" spans="1:17" ht="22.5">
      <c r="A78" s="16">
        <f t="shared" si="2"/>
        <v>2013091075</v>
      </c>
      <c r="B78" s="5" t="s">
        <v>101</v>
      </c>
      <c r="C78" s="27">
        <v>166.2</v>
      </c>
      <c r="D78" s="7"/>
      <c r="E78" s="8">
        <v>41543</v>
      </c>
      <c r="F78" s="21" t="s">
        <v>296</v>
      </c>
      <c r="G78" s="5" t="s">
        <v>103</v>
      </c>
      <c r="H78" s="9">
        <v>17081173</v>
      </c>
      <c r="I78" s="7" t="s">
        <v>970</v>
      </c>
      <c r="J78" s="5" t="s">
        <v>101</v>
      </c>
      <c r="K78" s="27">
        <v>166.2</v>
      </c>
      <c r="L78" s="33">
        <v>41542</v>
      </c>
      <c r="M78" s="21" t="s">
        <v>296</v>
      </c>
      <c r="N78" s="5" t="s">
        <v>103</v>
      </c>
      <c r="O78" s="9">
        <v>17081173</v>
      </c>
      <c r="P78" s="10" t="s">
        <v>450</v>
      </c>
      <c r="Q78" s="10" t="s">
        <v>32</v>
      </c>
    </row>
    <row r="79" spans="1:17" ht="22.5">
      <c r="A79" s="16">
        <f t="shared" si="2"/>
        <v>2013091076</v>
      </c>
      <c r="B79" s="5" t="s">
        <v>18</v>
      </c>
      <c r="C79" s="27">
        <v>553.94</v>
      </c>
      <c r="D79" s="7"/>
      <c r="E79" s="8">
        <v>41543</v>
      </c>
      <c r="F79" s="18" t="s">
        <v>73</v>
      </c>
      <c r="G79" s="18" t="s">
        <v>406</v>
      </c>
      <c r="H79" s="19">
        <v>34144579</v>
      </c>
      <c r="I79" s="7" t="s">
        <v>971</v>
      </c>
      <c r="J79" s="5" t="s">
        <v>18</v>
      </c>
      <c r="K79" s="27">
        <v>553.94</v>
      </c>
      <c r="L79" s="8">
        <v>41542</v>
      </c>
      <c r="M79" s="18" t="s">
        <v>73</v>
      </c>
      <c r="N79" s="18" t="s">
        <v>406</v>
      </c>
      <c r="O79" s="19">
        <v>34144579</v>
      </c>
      <c r="P79" s="10" t="s">
        <v>255</v>
      </c>
      <c r="Q79" s="10" t="s">
        <v>254</v>
      </c>
    </row>
    <row r="80" spans="1:17" ht="33.75">
      <c r="A80" s="16">
        <f>SUM(A79+1)</f>
        <v>2013091077</v>
      </c>
      <c r="B80" s="5" t="s">
        <v>18</v>
      </c>
      <c r="C80" s="27">
        <v>-70.34</v>
      </c>
      <c r="D80" s="7" t="s">
        <v>263</v>
      </c>
      <c r="E80" s="8">
        <v>41540</v>
      </c>
      <c r="F80" s="21" t="s">
        <v>20</v>
      </c>
      <c r="G80" s="5" t="s">
        <v>21</v>
      </c>
      <c r="H80" s="9">
        <v>45952672</v>
      </c>
      <c r="I80" s="7"/>
      <c r="J80" s="5"/>
      <c r="K80" s="27"/>
      <c r="L80" s="8"/>
      <c r="M80" s="21"/>
      <c r="N80" s="5"/>
      <c r="O80" s="9"/>
      <c r="P80" s="10"/>
      <c r="Q80" s="10"/>
    </row>
    <row r="81" spans="1:17" ht="33.75">
      <c r="A81" s="16">
        <f>SUM(A80+1)</f>
        <v>2013091078</v>
      </c>
      <c r="B81" s="5" t="s">
        <v>18</v>
      </c>
      <c r="C81" s="27">
        <v>-84.61</v>
      </c>
      <c r="D81" s="7" t="s">
        <v>263</v>
      </c>
      <c r="E81" s="8">
        <v>41540</v>
      </c>
      <c r="F81" s="21" t="s">
        <v>20</v>
      </c>
      <c r="G81" s="5" t="s">
        <v>21</v>
      </c>
      <c r="H81" s="9">
        <v>45952672</v>
      </c>
      <c r="I81" s="7"/>
      <c r="J81" s="5"/>
      <c r="K81" s="27"/>
      <c r="L81" s="8"/>
      <c r="M81" s="21"/>
      <c r="N81" s="5"/>
      <c r="O81" s="9"/>
      <c r="P81" s="10"/>
      <c r="Q81" s="10"/>
    </row>
    <row r="82" spans="1:17" ht="33.75">
      <c r="A82" s="16">
        <f>SUM(A81+1)</f>
        <v>2013091079</v>
      </c>
      <c r="B82" s="5" t="s">
        <v>22</v>
      </c>
      <c r="C82" s="27">
        <v>40.85</v>
      </c>
      <c r="D82" s="7"/>
      <c r="E82" s="8">
        <v>41540</v>
      </c>
      <c r="F82" s="30" t="s">
        <v>510</v>
      </c>
      <c r="G82" s="30" t="s">
        <v>511</v>
      </c>
      <c r="H82" s="31">
        <v>35908718</v>
      </c>
      <c r="I82" s="7"/>
      <c r="J82" s="5"/>
      <c r="K82" s="27"/>
      <c r="L82" s="8"/>
      <c r="M82" s="21"/>
      <c r="N82" s="5"/>
      <c r="O82" s="9"/>
      <c r="P82" s="10"/>
      <c r="Q82" s="10"/>
    </row>
    <row r="83" spans="1:17" ht="22.5">
      <c r="A83" s="16">
        <f>SUM(A82+1)</f>
        <v>2013091080</v>
      </c>
      <c r="B83" s="5" t="s">
        <v>972</v>
      </c>
      <c r="C83" s="27">
        <v>775.5</v>
      </c>
      <c r="D83" s="7"/>
      <c r="E83" s="8">
        <v>41542</v>
      </c>
      <c r="F83" s="18" t="s">
        <v>816</v>
      </c>
      <c r="G83" s="18" t="s">
        <v>815</v>
      </c>
      <c r="H83" s="19">
        <v>35974133</v>
      </c>
      <c r="I83" s="7" t="s">
        <v>973</v>
      </c>
      <c r="J83" s="5" t="s">
        <v>972</v>
      </c>
      <c r="K83" s="27">
        <v>775.5</v>
      </c>
      <c r="L83" s="8">
        <v>41542</v>
      </c>
      <c r="M83" s="18" t="s">
        <v>816</v>
      </c>
      <c r="N83" s="18" t="s">
        <v>815</v>
      </c>
      <c r="O83" s="19">
        <v>35974133</v>
      </c>
      <c r="P83" s="10" t="s">
        <v>192</v>
      </c>
      <c r="Q83" s="10" t="s">
        <v>904</v>
      </c>
    </row>
    <row r="84" spans="1:17" ht="22.5">
      <c r="A84" s="16">
        <f t="shared" si="2"/>
        <v>2013091081</v>
      </c>
      <c r="B84" s="5" t="s">
        <v>974</v>
      </c>
      <c r="C84" s="27">
        <v>1464000</v>
      </c>
      <c r="D84" s="7" t="s">
        <v>975</v>
      </c>
      <c r="E84" s="8">
        <v>41536</v>
      </c>
      <c r="F84" s="18" t="s">
        <v>976</v>
      </c>
      <c r="G84" s="18" t="s">
        <v>977</v>
      </c>
      <c r="H84" s="19">
        <v>31349307</v>
      </c>
      <c r="I84" s="7"/>
      <c r="J84" s="5"/>
      <c r="K84" s="27"/>
      <c r="L84" s="8"/>
      <c r="M84" s="18"/>
      <c r="N84" s="18"/>
      <c r="O84" s="19"/>
      <c r="P84" s="10"/>
      <c r="Q84" s="10"/>
    </row>
    <row r="85" spans="1:17" ht="22.5">
      <c r="A85" s="16">
        <f t="shared" si="2"/>
        <v>2013091082</v>
      </c>
      <c r="B85" s="5" t="s">
        <v>18</v>
      </c>
      <c r="C85" s="27">
        <v>460.51</v>
      </c>
      <c r="D85" s="7" t="s">
        <v>292</v>
      </c>
      <c r="E85" s="8">
        <v>41544</v>
      </c>
      <c r="F85" s="18" t="s">
        <v>50</v>
      </c>
      <c r="G85" s="18" t="s">
        <v>51</v>
      </c>
      <c r="H85" s="19">
        <v>36019209</v>
      </c>
      <c r="I85" s="7" t="s">
        <v>978</v>
      </c>
      <c r="J85" s="5" t="s">
        <v>18</v>
      </c>
      <c r="K85" s="27">
        <v>460.51</v>
      </c>
      <c r="L85" s="8">
        <v>41542</v>
      </c>
      <c r="M85" s="18" t="s">
        <v>50</v>
      </c>
      <c r="N85" s="18" t="s">
        <v>51</v>
      </c>
      <c r="O85" s="19">
        <v>36019209</v>
      </c>
      <c r="P85" s="10" t="s">
        <v>450</v>
      </c>
      <c r="Q85" s="10" t="s">
        <v>32</v>
      </c>
    </row>
    <row r="86" spans="1:17" ht="22.5">
      <c r="A86" s="16">
        <f t="shared" si="2"/>
        <v>2013091083</v>
      </c>
      <c r="B86" s="5" t="s">
        <v>101</v>
      </c>
      <c r="C86" s="27">
        <v>92</v>
      </c>
      <c r="D86" s="7"/>
      <c r="E86" s="8">
        <v>41547</v>
      </c>
      <c r="F86" s="21" t="s">
        <v>296</v>
      </c>
      <c r="G86" s="5" t="s">
        <v>103</v>
      </c>
      <c r="H86" s="9">
        <v>17081173</v>
      </c>
      <c r="I86" s="7" t="s">
        <v>979</v>
      </c>
      <c r="J86" s="5" t="s">
        <v>101</v>
      </c>
      <c r="K86" s="27">
        <v>92</v>
      </c>
      <c r="L86" s="33">
        <v>41424</v>
      </c>
      <c r="M86" s="21" t="s">
        <v>296</v>
      </c>
      <c r="N86" s="5" t="s">
        <v>103</v>
      </c>
      <c r="O86" s="9">
        <v>17081173</v>
      </c>
      <c r="P86" s="10" t="s">
        <v>192</v>
      </c>
      <c r="Q86" s="10" t="s">
        <v>904</v>
      </c>
    </row>
    <row r="87" spans="1:17" ht="33.75">
      <c r="A87" s="16">
        <f t="shared" si="2"/>
        <v>2013091084</v>
      </c>
      <c r="B87" s="5" t="s">
        <v>657</v>
      </c>
      <c r="C87" s="27">
        <v>67.32</v>
      </c>
      <c r="D87" s="7"/>
      <c r="E87" s="8">
        <v>41542</v>
      </c>
      <c r="F87" s="21" t="s">
        <v>464</v>
      </c>
      <c r="G87" s="5" t="s">
        <v>465</v>
      </c>
      <c r="H87" s="9">
        <v>36226947</v>
      </c>
      <c r="I87" s="7" t="s">
        <v>980</v>
      </c>
      <c r="J87" s="5" t="s">
        <v>657</v>
      </c>
      <c r="K87" s="27">
        <v>67.32</v>
      </c>
      <c r="L87" s="8">
        <v>41542</v>
      </c>
      <c r="M87" s="21" t="s">
        <v>464</v>
      </c>
      <c r="N87" s="5" t="s">
        <v>465</v>
      </c>
      <c r="O87" s="9">
        <v>36226947</v>
      </c>
      <c r="P87" s="10" t="s">
        <v>192</v>
      </c>
      <c r="Q87" s="10" t="s">
        <v>904</v>
      </c>
    </row>
    <row r="88" spans="1:17" ht="33.75">
      <c r="A88" s="16">
        <f t="shared" si="2"/>
        <v>2013091085</v>
      </c>
      <c r="B88" s="5" t="s">
        <v>168</v>
      </c>
      <c r="C88" s="27">
        <v>271.47</v>
      </c>
      <c r="D88" s="7" t="s">
        <v>147</v>
      </c>
      <c r="E88" s="8">
        <v>41540</v>
      </c>
      <c r="F88" s="30" t="s">
        <v>265</v>
      </c>
      <c r="G88" s="30" t="s">
        <v>521</v>
      </c>
      <c r="H88" s="31">
        <v>35697270</v>
      </c>
      <c r="I88" s="7"/>
      <c r="J88" s="5"/>
      <c r="K88" s="27"/>
      <c r="L88" s="8"/>
      <c r="M88" s="18"/>
      <c r="N88" s="18"/>
      <c r="O88" s="19"/>
      <c r="P88" s="10"/>
      <c r="Q88" s="10"/>
    </row>
    <row r="89" spans="1:17" ht="22.5">
      <c r="A89" s="16">
        <f t="shared" si="2"/>
        <v>2013091086</v>
      </c>
      <c r="B89" s="5" t="s">
        <v>981</v>
      </c>
      <c r="C89" s="27">
        <v>54</v>
      </c>
      <c r="D89" s="7"/>
      <c r="E89" s="8">
        <v>41542</v>
      </c>
      <c r="F89" s="18" t="s">
        <v>215</v>
      </c>
      <c r="G89" s="8" t="s">
        <v>982</v>
      </c>
      <c r="H89" s="19">
        <v>31355374</v>
      </c>
      <c r="I89" s="7"/>
      <c r="J89" s="5"/>
      <c r="K89" s="27"/>
      <c r="L89" s="8"/>
      <c r="M89" s="18"/>
      <c r="N89" s="8"/>
      <c r="O89" s="19"/>
      <c r="P89" s="10"/>
      <c r="Q89" s="10"/>
    </row>
    <row r="90" spans="1:17" ht="45">
      <c r="A90" s="16">
        <f>SUM(A89+1)</f>
        <v>2013091087</v>
      </c>
      <c r="B90" s="5" t="s">
        <v>983</v>
      </c>
      <c r="C90" s="26">
        <v>1121</v>
      </c>
      <c r="D90" s="7"/>
      <c r="E90" s="8">
        <v>41547</v>
      </c>
      <c r="F90" s="18" t="s">
        <v>885</v>
      </c>
      <c r="G90" s="18" t="s">
        <v>886</v>
      </c>
      <c r="H90" s="19">
        <v>30269245</v>
      </c>
      <c r="I90" s="7" t="s">
        <v>984</v>
      </c>
      <c r="J90" s="5" t="s">
        <v>983</v>
      </c>
      <c r="K90" s="26">
        <v>1121</v>
      </c>
      <c r="L90" s="8">
        <v>41547</v>
      </c>
      <c r="M90" s="18" t="s">
        <v>885</v>
      </c>
      <c r="N90" s="18" t="s">
        <v>886</v>
      </c>
      <c r="O90" s="19">
        <v>30269245</v>
      </c>
      <c r="P90" s="10" t="s">
        <v>192</v>
      </c>
      <c r="Q90" s="10" t="s">
        <v>904</v>
      </c>
    </row>
    <row r="91" spans="1:17" ht="33.75">
      <c r="A91" s="16">
        <f t="shared" si="2"/>
        <v>2013091088</v>
      </c>
      <c r="B91" s="5" t="s">
        <v>985</v>
      </c>
      <c r="C91" s="27">
        <v>276</v>
      </c>
      <c r="D91" s="7"/>
      <c r="E91" s="8">
        <v>41542</v>
      </c>
      <c r="F91" s="30" t="s">
        <v>83</v>
      </c>
      <c r="G91" s="30" t="s">
        <v>84</v>
      </c>
      <c r="H91" s="31">
        <v>36188301</v>
      </c>
      <c r="I91" s="7"/>
      <c r="J91" s="5" t="s">
        <v>985</v>
      </c>
      <c r="K91" s="27">
        <v>276</v>
      </c>
      <c r="L91" s="8">
        <v>41533</v>
      </c>
      <c r="M91" s="30" t="s">
        <v>83</v>
      </c>
      <c r="N91" s="30" t="s">
        <v>84</v>
      </c>
      <c r="O91" s="31">
        <v>36188301</v>
      </c>
      <c r="P91" s="10" t="s">
        <v>986</v>
      </c>
      <c r="Q91" s="10" t="s">
        <v>32</v>
      </c>
    </row>
    <row r="92" spans="1:17" ht="33.75">
      <c r="A92" s="16">
        <f t="shared" si="2"/>
        <v>2013091089</v>
      </c>
      <c r="B92" s="5" t="s">
        <v>18</v>
      </c>
      <c r="C92" s="27">
        <v>314.9</v>
      </c>
      <c r="D92" s="7"/>
      <c r="E92" s="8">
        <v>41547</v>
      </c>
      <c r="F92" s="18" t="s">
        <v>694</v>
      </c>
      <c r="G92" s="18" t="s">
        <v>695</v>
      </c>
      <c r="H92" s="19">
        <v>30109810</v>
      </c>
      <c r="I92" s="7" t="s">
        <v>987</v>
      </c>
      <c r="J92" s="5" t="s">
        <v>18</v>
      </c>
      <c r="K92" s="27">
        <v>314.9</v>
      </c>
      <c r="L92" s="8">
        <v>41537</v>
      </c>
      <c r="M92" s="18" t="s">
        <v>694</v>
      </c>
      <c r="N92" s="18" t="s">
        <v>695</v>
      </c>
      <c r="O92" s="19">
        <v>30109810</v>
      </c>
      <c r="P92" s="10" t="s">
        <v>255</v>
      </c>
      <c r="Q92" s="10" t="s">
        <v>254</v>
      </c>
    </row>
    <row r="93" spans="1:17" ht="33.75">
      <c r="A93" s="16">
        <f t="shared" si="2"/>
        <v>2013091090</v>
      </c>
      <c r="B93" s="5" t="s">
        <v>18</v>
      </c>
      <c r="C93" s="27">
        <v>407.51</v>
      </c>
      <c r="D93" s="7" t="s">
        <v>286</v>
      </c>
      <c r="E93" s="8">
        <v>41547</v>
      </c>
      <c r="F93" s="21" t="s">
        <v>45</v>
      </c>
      <c r="G93" s="5" t="s">
        <v>284</v>
      </c>
      <c r="H93" s="9">
        <v>17147622</v>
      </c>
      <c r="I93" s="7" t="s">
        <v>988</v>
      </c>
      <c r="J93" s="5" t="s">
        <v>18</v>
      </c>
      <c r="K93" s="27">
        <v>407.51</v>
      </c>
      <c r="L93" s="8">
        <v>41537</v>
      </c>
      <c r="M93" s="21" t="s">
        <v>45</v>
      </c>
      <c r="N93" s="5" t="s">
        <v>284</v>
      </c>
      <c r="O93" s="9">
        <v>17147622</v>
      </c>
      <c r="P93" s="10" t="s">
        <v>255</v>
      </c>
      <c r="Q93" s="10" t="s">
        <v>254</v>
      </c>
    </row>
    <row r="94" spans="1:17" ht="22.5">
      <c r="A94" s="16">
        <f t="shared" si="2"/>
        <v>2013091091</v>
      </c>
      <c r="B94" s="5" t="s">
        <v>963</v>
      </c>
      <c r="C94" s="27">
        <v>192</v>
      </c>
      <c r="D94" s="7"/>
      <c r="E94" s="8">
        <v>41543</v>
      </c>
      <c r="F94" s="18" t="s">
        <v>964</v>
      </c>
      <c r="G94" s="18" t="s">
        <v>965</v>
      </c>
      <c r="H94" s="19">
        <v>35691069</v>
      </c>
      <c r="I94" s="7"/>
      <c r="J94" s="5"/>
      <c r="K94" s="27"/>
      <c r="L94" s="8"/>
      <c r="M94" s="18"/>
      <c r="N94" s="18"/>
      <c r="O94" s="19"/>
      <c r="P94" s="10"/>
      <c r="Q94" s="10"/>
    </row>
    <row r="95" spans="1:17" ht="56.25">
      <c r="A95" s="16">
        <f t="shared" si="2"/>
        <v>2013091092</v>
      </c>
      <c r="B95" s="5" t="s">
        <v>25</v>
      </c>
      <c r="C95" s="27">
        <v>6.91</v>
      </c>
      <c r="D95" s="7"/>
      <c r="E95" s="8">
        <v>41547</v>
      </c>
      <c r="F95" s="30" t="s">
        <v>989</v>
      </c>
      <c r="G95" s="30" t="s">
        <v>990</v>
      </c>
      <c r="H95" s="31">
        <v>36589764</v>
      </c>
      <c r="I95" s="7" t="s">
        <v>991</v>
      </c>
      <c r="J95" s="5" t="s">
        <v>25</v>
      </c>
      <c r="K95" s="27">
        <v>6.91</v>
      </c>
      <c r="L95" s="8">
        <v>41547</v>
      </c>
      <c r="M95" s="30" t="s">
        <v>989</v>
      </c>
      <c r="N95" s="30" t="s">
        <v>990</v>
      </c>
      <c r="O95" s="31">
        <v>36589764</v>
      </c>
      <c r="P95" s="10" t="s">
        <v>986</v>
      </c>
      <c r="Q95" s="10" t="s">
        <v>32</v>
      </c>
    </row>
    <row r="96" spans="1:17" ht="22.5">
      <c r="A96" s="16">
        <f t="shared" si="2"/>
        <v>2013091093</v>
      </c>
      <c r="B96" s="5" t="s">
        <v>413</v>
      </c>
      <c r="C96" s="27">
        <v>17.5</v>
      </c>
      <c r="D96" s="7"/>
      <c r="E96" s="8">
        <v>41540</v>
      </c>
      <c r="F96" s="30" t="s">
        <v>962</v>
      </c>
      <c r="G96" s="30" t="s">
        <v>38</v>
      </c>
      <c r="H96" s="31">
        <v>35708956</v>
      </c>
      <c r="I96" s="7"/>
      <c r="J96" s="5"/>
      <c r="K96" s="27"/>
      <c r="L96" s="8"/>
      <c r="M96" s="21"/>
      <c r="N96" s="5"/>
      <c r="O96" s="9"/>
      <c r="P96" s="10"/>
      <c r="Q96" s="10"/>
    </row>
    <row r="97" spans="1:17" ht="33.75">
      <c r="A97" s="16">
        <f t="shared" si="2"/>
        <v>2013091094</v>
      </c>
      <c r="B97" s="5" t="s">
        <v>253</v>
      </c>
      <c r="C97" s="27">
        <v>27.36</v>
      </c>
      <c r="D97" s="7" t="s">
        <v>252</v>
      </c>
      <c r="E97" s="8">
        <v>41547</v>
      </c>
      <c r="F97" s="23" t="s">
        <v>531</v>
      </c>
      <c r="G97" s="18" t="s">
        <v>532</v>
      </c>
      <c r="H97" s="19">
        <v>685852</v>
      </c>
      <c r="I97" s="7"/>
      <c r="J97" s="5"/>
      <c r="K97" s="27"/>
      <c r="L97" s="8"/>
      <c r="M97" s="23"/>
      <c r="N97" s="18"/>
      <c r="O97" s="19"/>
      <c r="P97" s="10"/>
      <c r="Q97" s="10"/>
    </row>
    <row r="98" spans="1:17" ht="22.5">
      <c r="A98" s="16">
        <f t="shared" si="2"/>
        <v>2013091095</v>
      </c>
      <c r="B98" s="5" t="s">
        <v>117</v>
      </c>
      <c r="C98" s="27">
        <v>97.39</v>
      </c>
      <c r="D98" s="7" t="s">
        <v>118</v>
      </c>
      <c r="E98" s="8">
        <v>41547</v>
      </c>
      <c r="F98" s="18" t="s">
        <v>119</v>
      </c>
      <c r="G98" s="18" t="s">
        <v>120</v>
      </c>
      <c r="H98" s="19">
        <v>31322832</v>
      </c>
      <c r="I98" s="7"/>
      <c r="J98" s="5"/>
      <c r="K98" s="27"/>
      <c r="L98" s="8"/>
      <c r="M98" s="23"/>
      <c r="N98" s="18"/>
      <c r="O98" s="19"/>
      <c r="P98" s="10"/>
      <c r="Q98" s="10"/>
    </row>
    <row r="99" spans="1:17" ht="22.5">
      <c r="A99" s="16">
        <f t="shared" si="2"/>
        <v>2013091096</v>
      </c>
      <c r="B99" s="5" t="s">
        <v>992</v>
      </c>
      <c r="C99" s="27">
        <v>495.64</v>
      </c>
      <c r="D99" s="7" t="s">
        <v>749</v>
      </c>
      <c r="E99" s="8">
        <v>41547</v>
      </c>
      <c r="F99" s="23" t="s">
        <v>368</v>
      </c>
      <c r="G99" s="18" t="s">
        <v>369</v>
      </c>
      <c r="H99" s="19">
        <v>36210020</v>
      </c>
      <c r="I99" s="8" t="s">
        <v>993</v>
      </c>
      <c r="J99" s="5" t="s">
        <v>992</v>
      </c>
      <c r="K99" s="27">
        <v>495.64</v>
      </c>
      <c r="L99" s="8">
        <v>41537</v>
      </c>
      <c r="M99" s="23" t="s">
        <v>368</v>
      </c>
      <c r="N99" s="18" t="s">
        <v>369</v>
      </c>
      <c r="O99" s="19">
        <v>36210020</v>
      </c>
      <c r="P99" s="10" t="s">
        <v>255</v>
      </c>
      <c r="Q99" s="10" t="s">
        <v>254</v>
      </c>
    </row>
    <row r="100" spans="1:17" ht="33.75">
      <c r="A100" s="16">
        <f t="shared" si="2"/>
        <v>2013091097</v>
      </c>
      <c r="B100" s="5" t="s">
        <v>168</v>
      </c>
      <c r="C100" s="27">
        <v>288.48</v>
      </c>
      <c r="D100" s="7" t="s">
        <v>169</v>
      </c>
      <c r="E100" s="8">
        <v>41547</v>
      </c>
      <c r="F100" s="18" t="s">
        <v>890</v>
      </c>
      <c r="G100" s="18" t="s">
        <v>891</v>
      </c>
      <c r="H100" s="19">
        <v>35763469</v>
      </c>
      <c r="I100" s="7"/>
      <c r="J100" s="5"/>
      <c r="K100" s="27"/>
      <c r="L100" s="8"/>
      <c r="M100" s="23"/>
      <c r="N100" s="18"/>
      <c r="O100" s="19"/>
      <c r="P100" s="10"/>
      <c r="Q100" s="10"/>
    </row>
    <row r="101" spans="1:17" ht="45">
      <c r="A101" s="16">
        <f t="shared" si="2"/>
        <v>2013091098</v>
      </c>
      <c r="B101" s="5" t="s">
        <v>893</v>
      </c>
      <c r="C101" s="27">
        <v>3625.02</v>
      </c>
      <c r="D101" s="7" t="s">
        <v>554</v>
      </c>
      <c r="E101" s="8">
        <v>41547</v>
      </c>
      <c r="F101" s="23" t="s">
        <v>353</v>
      </c>
      <c r="G101" s="18" t="s">
        <v>129</v>
      </c>
      <c r="H101" s="19">
        <v>36211222</v>
      </c>
      <c r="I101" s="7"/>
      <c r="J101" s="5"/>
      <c r="K101" s="27"/>
      <c r="L101" s="8"/>
      <c r="M101" s="21"/>
      <c r="N101" s="5"/>
      <c r="O101" s="9"/>
      <c r="P101" s="10"/>
      <c r="Q101" s="10"/>
    </row>
    <row r="102" spans="1:17" ht="56.25">
      <c r="A102" s="16">
        <f t="shared" si="2"/>
        <v>2013091099</v>
      </c>
      <c r="B102" s="5" t="s">
        <v>203</v>
      </c>
      <c r="C102" s="27">
        <v>1900.55</v>
      </c>
      <c r="D102" s="7" t="s">
        <v>204</v>
      </c>
      <c r="E102" s="8">
        <v>41547</v>
      </c>
      <c r="F102" s="18" t="s">
        <v>205</v>
      </c>
      <c r="G102" s="8" t="s">
        <v>892</v>
      </c>
      <c r="H102" s="19">
        <v>36570460</v>
      </c>
      <c r="I102" s="7"/>
      <c r="J102" s="5"/>
      <c r="K102" s="27"/>
      <c r="L102" s="8"/>
      <c r="M102" s="21"/>
      <c r="N102" s="5"/>
      <c r="O102" s="9"/>
      <c r="P102" s="10"/>
      <c r="Q102" s="10"/>
    </row>
    <row r="103" spans="1:17" ht="22.5">
      <c r="A103" s="16">
        <f t="shared" si="2"/>
        <v>2013091100</v>
      </c>
      <c r="B103" s="5" t="s">
        <v>22</v>
      </c>
      <c r="C103" s="27">
        <v>35.6</v>
      </c>
      <c r="D103" s="7"/>
      <c r="E103" s="8">
        <v>41546</v>
      </c>
      <c r="F103" s="21" t="s">
        <v>955</v>
      </c>
      <c r="G103" s="5" t="s">
        <v>956</v>
      </c>
      <c r="H103" s="9">
        <v>36371271</v>
      </c>
      <c r="I103" s="7"/>
      <c r="J103" s="5"/>
      <c r="K103" s="27"/>
      <c r="L103" s="8"/>
      <c r="M103" s="5"/>
      <c r="N103" s="5"/>
      <c r="O103" s="9"/>
      <c r="P103" s="10"/>
      <c r="Q103" s="10"/>
    </row>
    <row r="104" spans="1:17" ht="33.75">
      <c r="A104" s="16">
        <f t="shared" si="2"/>
        <v>2013091101</v>
      </c>
      <c r="B104" s="5" t="s">
        <v>176</v>
      </c>
      <c r="C104" s="27">
        <v>11.18</v>
      </c>
      <c r="D104" s="7" t="s">
        <v>177</v>
      </c>
      <c r="E104" s="8">
        <v>41547</v>
      </c>
      <c r="F104" s="21" t="s">
        <v>553</v>
      </c>
      <c r="G104" s="5" t="s">
        <v>746</v>
      </c>
      <c r="H104" s="9">
        <v>36597341</v>
      </c>
      <c r="I104" s="7"/>
      <c r="J104" s="5"/>
      <c r="K104" s="27"/>
      <c r="L104" s="8"/>
      <c r="M104" s="21"/>
      <c r="N104" s="5"/>
      <c r="O104" s="9"/>
      <c r="P104" s="10"/>
      <c r="Q104" s="10"/>
    </row>
    <row r="105" spans="1:17" ht="33.75">
      <c r="A105" s="16">
        <f t="shared" si="2"/>
        <v>2013091102</v>
      </c>
      <c r="B105" s="5" t="s">
        <v>168</v>
      </c>
      <c r="C105" s="27">
        <v>99.72</v>
      </c>
      <c r="D105" s="7" t="s">
        <v>207</v>
      </c>
      <c r="E105" s="8">
        <v>41547</v>
      </c>
      <c r="F105" s="18" t="s">
        <v>890</v>
      </c>
      <c r="G105" s="18" t="s">
        <v>891</v>
      </c>
      <c r="H105" s="19">
        <v>35763469</v>
      </c>
      <c r="I105" s="7"/>
      <c r="J105" s="5"/>
      <c r="K105" s="27"/>
      <c r="L105" s="8"/>
      <c r="M105" s="18"/>
      <c r="N105" s="18"/>
      <c r="O105" s="19"/>
      <c r="P105" s="10"/>
      <c r="Q105" s="10"/>
    </row>
    <row r="106" spans="1:17" ht="45">
      <c r="A106" s="16">
        <f t="shared" si="2"/>
        <v>2013091103</v>
      </c>
      <c r="B106" s="5" t="s">
        <v>994</v>
      </c>
      <c r="C106" s="27">
        <v>60.11</v>
      </c>
      <c r="D106" s="7" t="s">
        <v>454</v>
      </c>
      <c r="E106" s="8">
        <v>41547</v>
      </c>
      <c r="F106" s="21" t="s">
        <v>455</v>
      </c>
      <c r="G106" s="5" t="s">
        <v>456</v>
      </c>
      <c r="H106" s="9">
        <v>585441</v>
      </c>
      <c r="I106" s="7"/>
      <c r="J106" s="5"/>
      <c r="K106" s="27"/>
      <c r="L106" s="8"/>
      <c r="M106" s="21"/>
      <c r="N106" s="5"/>
      <c r="O106" s="9"/>
      <c r="P106" s="10"/>
      <c r="Q106" s="10"/>
    </row>
    <row r="107" spans="1:17" ht="33.75">
      <c r="A107" s="16">
        <f t="shared" si="2"/>
        <v>2013091104</v>
      </c>
      <c r="B107" s="5" t="s">
        <v>18</v>
      </c>
      <c r="C107" s="27">
        <v>603.16</v>
      </c>
      <c r="D107" s="7"/>
      <c r="E107" s="8">
        <v>41547</v>
      </c>
      <c r="F107" s="5" t="s">
        <v>995</v>
      </c>
      <c r="G107" s="6" t="s">
        <v>555</v>
      </c>
      <c r="H107" s="9">
        <v>40731715</v>
      </c>
      <c r="I107" s="7" t="s">
        <v>996</v>
      </c>
      <c r="J107" s="5" t="s">
        <v>18</v>
      </c>
      <c r="K107" s="27">
        <v>603.16</v>
      </c>
      <c r="L107" s="8">
        <v>41521</v>
      </c>
      <c r="M107" s="5" t="s">
        <v>995</v>
      </c>
      <c r="N107" s="6" t="s">
        <v>555</v>
      </c>
      <c r="O107" s="9">
        <v>40731715</v>
      </c>
      <c r="P107" s="10" t="s">
        <v>255</v>
      </c>
      <c r="Q107" s="10" t="s">
        <v>254</v>
      </c>
    </row>
    <row r="108" spans="1:17" ht="22.5">
      <c r="A108" s="16">
        <f t="shared" si="2"/>
        <v>2013091105</v>
      </c>
      <c r="B108" s="5" t="s">
        <v>211</v>
      </c>
      <c r="C108" s="27">
        <v>4571</v>
      </c>
      <c r="D108" s="7" t="s">
        <v>743</v>
      </c>
      <c r="E108" s="8">
        <v>41547</v>
      </c>
      <c r="F108" s="21" t="s">
        <v>52</v>
      </c>
      <c r="G108" s="5" t="s">
        <v>53</v>
      </c>
      <c r="H108" s="9">
        <v>35815256</v>
      </c>
      <c r="I108" s="10"/>
      <c r="J108" s="5"/>
      <c r="K108" s="27"/>
      <c r="L108" s="8"/>
      <c r="M108" s="5"/>
      <c r="N108" s="5"/>
      <c r="O108" s="9"/>
      <c r="P108" s="10"/>
      <c r="Q108" s="10"/>
    </row>
    <row r="109" spans="1:17" ht="12.75">
      <c r="A109" s="16">
        <f>SUM(A108+1)</f>
        <v>2013091106</v>
      </c>
      <c r="B109" s="5"/>
      <c r="C109" s="27"/>
      <c r="D109" s="7"/>
      <c r="E109" s="8"/>
      <c r="F109" s="18"/>
      <c r="G109" s="18"/>
      <c r="H109" s="19"/>
      <c r="I109" s="7"/>
      <c r="J109" s="13"/>
      <c r="K109" s="27"/>
      <c r="L109" s="8"/>
      <c r="M109" s="18"/>
      <c r="N109" s="18"/>
      <c r="O109" s="19"/>
      <c r="P109" s="10"/>
      <c r="Q109" s="10"/>
    </row>
    <row r="110" spans="1:17" ht="12.75">
      <c r="A110" s="16">
        <f>SUM(A109+1)</f>
        <v>2013091107</v>
      </c>
      <c r="B110" s="5"/>
      <c r="C110" s="27"/>
      <c r="D110" s="7"/>
      <c r="E110" s="8"/>
      <c r="F110" s="18"/>
      <c r="G110" s="18"/>
      <c r="H110" s="19"/>
      <c r="I110" s="7"/>
      <c r="J110" s="13"/>
      <c r="K110" s="27"/>
      <c r="L110" s="8"/>
      <c r="M110" s="18"/>
      <c r="N110" s="18"/>
      <c r="O110" s="19"/>
      <c r="P110" s="10"/>
      <c r="Q110" s="10"/>
    </row>
    <row r="111" spans="1:17" ht="12.75">
      <c r="A111" s="16">
        <f>SUM(A110+1)</f>
        <v>2013091108</v>
      </c>
      <c r="B111" s="5"/>
      <c r="C111" s="27"/>
      <c r="D111" s="7"/>
      <c r="E111" s="8"/>
      <c r="F111" s="18"/>
      <c r="G111" s="18"/>
      <c r="H111" s="19"/>
      <c r="I111" s="7"/>
      <c r="J111" s="13"/>
      <c r="K111" s="27"/>
      <c r="L111" s="8"/>
      <c r="M111" s="18"/>
      <c r="N111" s="18"/>
      <c r="O111" s="19"/>
      <c r="P111" s="10"/>
      <c r="Q111" s="10"/>
    </row>
    <row r="112" spans="1:17" ht="12.75">
      <c r="A112" s="16">
        <f>SUM(A111+1)</f>
        <v>2013091109</v>
      </c>
      <c r="B112" s="5"/>
      <c r="C112" s="27"/>
      <c r="D112" s="7"/>
      <c r="E112" s="8"/>
      <c r="F112" s="18"/>
      <c r="G112" s="18"/>
      <c r="H112" s="19"/>
      <c r="I112" s="7"/>
      <c r="J112" s="13"/>
      <c r="K112" s="27"/>
      <c r="L112" s="8"/>
      <c r="M112" s="18"/>
      <c r="N112" s="18"/>
      <c r="O112" s="19"/>
      <c r="P112" s="10"/>
      <c r="Q112" s="10"/>
    </row>
    <row r="113" spans="1:17" ht="12.75">
      <c r="A113" s="16">
        <f>SUM(A112+1)</f>
        <v>2013091110</v>
      </c>
      <c r="B113" s="5"/>
      <c r="C113" s="27"/>
      <c r="D113" s="7"/>
      <c r="E113" s="8"/>
      <c r="F113" s="21"/>
      <c r="G113" s="5"/>
      <c r="H113" s="9"/>
      <c r="I113" s="7"/>
      <c r="J113" s="5"/>
      <c r="K113" s="27"/>
      <c r="L113" s="8"/>
      <c r="M113" s="21"/>
      <c r="N113" s="5"/>
      <c r="O113" s="9"/>
      <c r="P113" s="9"/>
      <c r="Q113" s="10"/>
    </row>
    <row r="114" spans="1:17" ht="12.75">
      <c r="A114" s="16">
        <f t="shared" si="2"/>
        <v>2013091111</v>
      </c>
      <c r="B114" s="5"/>
      <c r="C114" s="27"/>
      <c r="D114" s="7"/>
      <c r="E114" s="8"/>
      <c r="F114" s="21"/>
      <c r="G114" s="5"/>
      <c r="H114" s="9"/>
      <c r="I114" s="7"/>
      <c r="J114" s="5"/>
      <c r="K114" s="27"/>
      <c r="L114" s="8"/>
      <c r="M114" s="21"/>
      <c r="N114" s="5"/>
      <c r="O114" s="9"/>
      <c r="P114" s="10"/>
      <c r="Q114" s="10"/>
    </row>
    <row r="115" spans="1:17" ht="12.75">
      <c r="A115" s="16">
        <f t="shared" si="2"/>
        <v>2013091112</v>
      </c>
      <c r="B115" s="5"/>
      <c r="C115" s="27"/>
      <c r="D115" s="7"/>
      <c r="E115" s="8"/>
      <c r="F115" s="21"/>
      <c r="G115" s="5"/>
      <c r="H115" s="9"/>
      <c r="I115" s="7"/>
      <c r="J115" s="5"/>
      <c r="K115" s="27"/>
      <c r="L115" s="8"/>
      <c r="M115" s="21"/>
      <c r="N115" s="5"/>
      <c r="O115" s="9"/>
      <c r="P115" s="10"/>
      <c r="Q115" s="10"/>
    </row>
    <row r="116" spans="1:17" ht="12.75">
      <c r="A116" s="16">
        <f t="shared" si="2"/>
        <v>2013091113</v>
      </c>
      <c r="B116" s="5"/>
      <c r="C116" s="28"/>
      <c r="D116" s="7"/>
      <c r="E116" s="8"/>
      <c r="F116" s="21"/>
      <c r="G116" s="5"/>
      <c r="H116" s="9"/>
      <c r="I116" s="7"/>
      <c r="J116" s="5"/>
      <c r="K116" s="27"/>
      <c r="L116" s="8"/>
      <c r="M116" s="5"/>
      <c r="N116" s="5"/>
      <c r="O116" s="9"/>
      <c r="P116" s="10"/>
      <c r="Q116" s="10"/>
    </row>
    <row r="117" spans="1:17" ht="12.75">
      <c r="A117" s="16">
        <f t="shared" si="2"/>
        <v>2013091114</v>
      </c>
      <c r="B117" s="5"/>
      <c r="C117" s="27"/>
      <c r="D117" s="7"/>
      <c r="E117" s="8"/>
      <c r="F117" s="21"/>
      <c r="G117" s="5"/>
      <c r="H117" s="9"/>
      <c r="I117" s="7"/>
      <c r="J117" s="13"/>
      <c r="K117" s="27"/>
      <c r="L117" s="8"/>
      <c r="M117" s="5"/>
      <c r="N117" s="5"/>
      <c r="O117" s="9"/>
      <c r="P117" s="10"/>
      <c r="Q117" s="10"/>
    </row>
    <row r="118" spans="1:17" ht="12.75">
      <c r="A118" s="16">
        <f t="shared" si="2"/>
        <v>2013091115</v>
      </c>
      <c r="B118" s="5"/>
      <c r="C118" s="27"/>
      <c r="D118" s="7"/>
      <c r="E118" s="8"/>
      <c r="F118" s="21"/>
      <c r="G118" s="5"/>
      <c r="H118" s="9"/>
      <c r="I118" s="7"/>
      <c r="J118" s="5"/>
      <c r="K118" s="27"/>
      <c r="L118" s="8"/>
      <c r="M118" s="5"/>
      <c r="N118" s="5"/>
      <c r="O118" s="9"/>
      <c r="P118" s="10"/>
      <c r="Q118" s="10"/>
    </row>
    <row r="119" spans="1:17" ht="12.75">
      <c r="A119" s="16">
        <f t="shared" si="2"/>
        <v>2013091116</v>
      </c>
      <c r="B119" s="5"/>
      <c r="C119" s="27"/>
      <c r="D119" s="7"/>
      <c r="E119" s="8"/>
      <c r="F119" s="21"/>
      <c r="G119" s="5"/>
      <c r="H119" s="9"/>
      <c r="I119" s="7"/>
      <c r="J119" s="5"/>
      <c r="K119" s="27"/>
      <c r="L119" s="8"/>
      <c r="M119" s="5"/>
      <c r="N119" s="5"/>
      <c r="O119" s="9"/>
      <c r="P119" s="10"/>
      <c r="Q119" s="10"/>
    </row>
    <row r="120" spans="1:17" ht="12.75">
      <c r="A120" s="16">
        <f t="shared" si="2"/>
        <v>2013091117</v>
      </c>
      <c r="B120" s="5"/>
      <c r="C120" s="27"/>
      <c r="D120" s="7"/>
      <c r="E120" s="8"/>
      <c r="F120" s="21"/>
      <c r="G120" s="5"/>
      <c r="H120" s="9"/>
      <c r="I120" s="7"/>
      <c r="J120" s="5"/>
      <c r="K120" s="27"/>
      <c r="L120" s="8"/>
      <c r="M120" s="5"/>
      <c r="N120" s="5"/>
      <c r="O120" s="9"/>
      <c r="P120" s="10"/>
      <c r="Q120" s="10"/>
    </row>
    <row r="121" spans="1:17" ht="12.75">
      <c r="A121" s="16">
        <f t="shared" si="2"/>
        <v>2013091118</v>
      </c>
      <c r="B121" s="5"/>
      <c r="C121" s="27"/>
      <c r="D121" s="7"/>
      <c r="E121" s="8"/>
      <c r="F121" s="21"/>
      <c r="G121" s="5"/>
      <c r="H121" s="9"/>
      <c r="I121" s="7"/>
      <c r="J121" s="5"/>
      <c r="K121" s="27"/>
      <c r="L121" s="8"/>
      <c r="M121" s="5"/>
      <c r="N121" s="5"/>
      <c r="O121" s="9"/>
      <c r="P121" s="10"/>
      <c r="Q121" s="10"/>
    </row>
    <row r="122" spans="1:17" ht="12.75">
      <c r="A122" s="16">
        <f t="shared" si="2"/>
        <v>2013091119</v>
      </c>
      <c r="B122" s="5"/>
      <c r="C122" s="27"/>
      <c r="D122" s="7"/>
      <c r="E122" s="8"/>
      <c r="F122" s="21"/>
      <c r="G122" s="5"/>
      <c r="H122" s="9"/>
      <c r="I122" s="7"/>
      <c r="J122" s="5"/>
      <c r="K122" s="27"/>
      <c r="L122" s="8"/>
      <c r="M122" s="5"/>
      <c r="N122" s="5"/>
      <c r="O122" s="9"/>
      <c r="P122" s="10"/>
      <c r="Q122" s="10"/>
    </row>
    <row r="123" spans="1:17" ht="12.75">
      <c r="A123" s="16">
        <f t="shared" si="2"/>
        <v>2013091120</v>
      </c>
      <c r="B123" s="5"/>
      <c r="C123" s="27"/>
      <c r="D123" s="7"/>
      <c r="E123" s="8"/>
      <c r="F123" s="21"/>
      <c r="G123" s="5"/>
      <c r="H123" s="9"/>
      <c r="I123" s="7"/>
      <c r="J123" s="5"/>
      <c r="K123" s="27"/>
      <c r="L123" s="8"/>
      <c r="M123" s="5"/>
      <c r="N123" s="5"/>
      <c r="O123" s="9"/>
      <c r="P123" s="10"/>
      <c r="Q123" s="10"/>
    </row>
  </sheetData>
  <sheetProtection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Imrich Huszár</dc:creator>
  <cp:keywords/>
  <dc:description/>
  <cp:lastModifiedBy>Ing. Martin Džodla</cp:lastModifiedBy>
  <cp:lastPrinted>2012-05-03T10:40:34Z</cp:lastPrinted>
  <dcterms:created xsi:type="dcterms:W3CDTF">2012-01-12T10:30:50Z</dcterms:created>
  <dcterms:modified xsi:type="dcterms:W3CDTF">2014-01-10T10:57:03Z</dcterms:modified>
  <cp:category/>
  <cp:version/>
  <cp:contentType/>
  <cp:contentStatus/>
</cp:coreProperties>
</file>