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8420" firstSheet="6" activeTab="11"/>
  </bookViews>
  <sheets>
    <sheet name="Objdnávky a faktúry 1" sheetId="1" r:id="rId1"/>
    <sheet name="Objednávky a faktúry 2" sheetId="2" r:id="rId2"/>
    <sheet name="Objednávky a faktúry 3" sheetId="3" r:id="rId3"/>
    <sheet name="Objednávky a faktúry 4" sheetId="4" r:id="rId4"/>
    <sheet name="Objednávky a fakúry 5" sheetId="5" r:id="rId5"/>
    <sheet name="Objednávky a faktúry 6" sheetId="6" r:id="rId6"/>
    <sheet name="Objednávky a faktúry 7" sheetId="7" r:id="rId7"/>
    <sheet name="Objednávky a faktúry 8" sheetId="8" r:id="rId8"/>
    <sheet name="Objednávky a faktúry 9" sheetId="9" r:id="rId9"/>
    <sheet name="Objednávky a faktúry 10" sheetId="10" r:id="rId10"/>
    <sheet name="Objednávky a faktúry 11" sheetId="11" r:id="rId11"/>
    <sheet name="Objednávky a faktúry 12" sheetId="12" r:id="rId12"/>
  </sheets>
  <definedNames/>
  <calcPr fullCalcOnLoad="1"/>
</workbook>
</file>

<file path=xl/sharedStrings.xml><?xml version="1.0" encoding="utf-8"?>
<sst xmlns="http://schemas.openxmlformats.org/spreadsheetml/2006/main" count="9044" uniqueCount="1185">
  <si>
    <t>Meno</t>
  </si>
  <si>
    <t>Adresa</t>
  </si>
  <si>
    <t>IČO</t>
  </si>
  <si>
    <t>Popis fakturovaného plnenia</t>
  </si>
  <si>
    <t>Celková hodnota s DPH</t>
  </si>
  <si>
    <t>Číslo faktúry</t>
  </si>
  <si>
    <t>Číslo zmluvy</t>
  </si>
  <si>
    <t>Dátum doručenia</t>
  </si>
  <si>
    <t>Obchodné meno</t>
  </si>
  <si>
    <t>Sídlo</t>
  </si>
  <si>
    <t>Údaje o dodávateľovi</t>
  </si>
  <si>
    <t>Údaje o osobe, ktorá objednávku podpísala</t>
  </si>
  <si>
    <t>Funkcia</t>
  </si>
  <si>
    <t>FAKTÚRY</t>
  </si>
  <si>
    <t>OBJEDNÁVKY</t>
  </si>
  <si>
    <t>Číslo objednávky</t>
  </si>
  <si>
    <t>Dátum vyhotovenia</t>
  </si>
  <si>
    <t>Hodnota objednávky s DPH</t>
  </si>
  <si>
    <t>Popis objednaného tovaru, služby,       práce</t>
  </si>
  <si>
    <t>124/2013</t>
  </si>
  <si>
    <t>RYBA Košice, spols.r.o.</t>
  </si>
  <si>
    <t>Južná trieda 54, 040 01 Košice</t>
  </si>
  <si>
    <t>128/2013</t>
  </si>
  <si>
    <t>METRO cash and Carry</t>
  </si>
  <si>
    <t>Senecká cesta 1881,900 28  Ivanka pri Dunaji</t>
  </si>
  <si>
    <t>139/2013</t>
  </si>
  <si>
    <t>LSPHARM, s.r.o.</t>
  </si>
  <si>
    <t>Jabloňova 29,            974 05                  Banská Bystrica</t>
  </si>
  <si>
    <t xml:space="preserve">MUDr.Džodla </t>
  </si>
  <si>
    <t>riaditeľ</t>
  </si>
  <si>
    <t>Prvá cateringová spol.s.r.o.</t>
  </si>
  <si>
    <t>Holubyho 12,040 01 Košice</t>
  </si>
  <si>
    <t>lieky</t>
  </si>
  <si>
    <t>COMPACT, spol.s.r.o.</t>
  </si>
  <si>
    <t>Šafárikova 17,048 01 Rožňava</t>
  </si>
  <si>
    <t>129/130/2013</t>
  </si>
  <si>
    <t xml:space="preserve">INMEDIA , spol.s.r.o. </t>
  </si>
  <si>
    <t>Námestie SNP 11, 960 01 Zvolen</t>
  </si>
  <si>
    <t>5101587116</t>
  </si>
  <si>
    <t xml:space="preserve">SPP, a.s. </t>
  </si>
  <si>
    <t>2290001795</t>
  </si>
  <si>
    <t xml:space="preserve">Východoslovenská energetika, a.s. </t>
  </si>
  <si>
    <t>Mlynská 31, 02 91 Košice</t>
  </si>
  <si>
    <t>01/12/2004</t>
  </si>
  <si>
    <t>FITTICH RATES, s.r.o.</t>
  </si>
  <si>
    <t>Šafárikova 20,048 01 Rožňava</t>
  </si>
  <si>
    <t>123/2012</t>
  </si>
  <si>
    <t>DAMYS, s.r.o</t>
  </si>
  <si>
    <t>Šafárikova 71,048 01 Rožňava</t>
  </si>
  <si>
    <t>VEMA, s.r.o.</t>
  </si>
  <si>
    <t>Prievozská 14/A,821 09 Bratislava</t>
  </si>
  <si>
    <t>5611864285</t>
  </si>
  <si>
    <t>SLOVNAFT, a.s.</t>
  </si>
  <si>
    <t>Vlčie hrdlo 1,824 12 Bratislava</t>
  </si>
  <si>
    <t>PICADO, s.r.o.</t>
  </si>
  <si>
    <t>vysokoškolákov 6, 010 08 Žilina</t>
  </si>
  <si>
    <t>PharmaGroup, a.s.</t>
  </si>
  <si>
    <t>SNP 150 908 73 Veľké Leváre</t>
  </si>
  <si>
    <t xml:space="preserve">V Obzor, s.r.o., </t>
  </si>
  <si>
    <t>Exnárova 7,821 03 Bratislava</t>
  </si>
  <si>
    <t>Bohuš Šesták, s.r.o.</t>
  </si>
  <si>
    <t>Vodárenská 340/02 , 924 01 Galanta</t>
  </si>
  <si>
    <t>Fodorová Viera</t>
  </si>
  <si>
    <t>J.Kráľa 674/5 62 12 Detva</t>
  </si>
  <si>
    <t>AG FOODS SK, s.r.o.</t>
  </si>
  <si>
    <t>Moyzesova 10,902 01 Pezinok</t>
  </si>
  <si>
    <t>TELVIS Slovakia TKT. Antion Halmo</t>
  </si>
  <si>
    <t>Mudroňova 2, 955 01 Topoľčqny</t>
  </si>
  <si>
    <t>Trnavská cesa 112 821 01 Bratislava</t>
  </si>
  <si>
    <t>TIMED spol.s.r.o.</t>
  </si>
  <si>
    <t>ECOPRESS, a.s.</t>
  </si>
  <si>
    <t>Seberínoho 1 820 07 Bratislava</t>
  </si>
  <si>
    <t>0011899846</t>
  </si>
  <si>
    <t>ORANGE Slovensko, a.s.</t>
  </si>
  <si>
    <t>Metodova 8, 821 08 Bratislava</t>
  </si>
  <si>
    <t xml:space="preserve">NM-ZEL Norbert Balázs </t>
  </si>
  <si>
    <t>Včelince 66, 980 50 Včelince</t>
  </si>
  <si>
    <t xml:space="preserve">LINDSTRÖM, s.r.o. </t>
  </si>
  <si>
    <t>Orešiansky ulica 3, 917 01 Trnava</t>
  </si>
  <si>
    <t>Fifik Marian</t>
  </si>
  <si>
    <t>Vyšná Slaná 199</t>
  </si>
  <si>
    <t>projekt</t>
  </si>
  <si>
    <t>potraviny</t>
  </si>
  <si>
    <t>odb.litaratúra</t>
  </si>
  <si>
    <t>údržba PIAGGIO</t>
  </si>
  <si>
    <t>Autocentrum Čajnák</t>
  </si>
  <si>
    <t>Železničná 639, 049 11 Plešivec</t>
  </si>
  <si>
    <t>stav. Práce</t>
  </si>
  <si>
    <t>zdr.materiál</t>
  </si>
  <si>
    <t>01/204</t>
  </si>
  <si>
    <t>100/2014</t>
  </si>
  <si>
    <t>201/2014</t>
  </si>
  <si>
    <t>301/204</t>
  </si>
  <si>
    <t>451/2014</t>
  </si>
  <si>
    <t>201-2014</t>
  </si>
  <si>
    <t>školenie</t>
  </si>
  <si>
    <t>Kancelária ekonomických služieb Krátka Denisa</t>
  </si>
  <si>
    <t>Zakarpatská 22,048 01 Rožňava</t>
  </si>
  <si>
    <t>tonery</t>
  </si>
  <si>
    <t>VIDRA a spols.r.o.</t>
  </si>
  <si>
    <t>Štrkova 8, 011 96 Žilina</t>
  </si>
  <si>
    <t>BANCHEM, s.r.o.</t>
  </si>
  <si>
    <t xml:space="preserve">Rybný trh 332/9, 926 01 Dunajská Streda </t>
  </si>
  <si>
    <t>čist.prostriedky</t>
  </si>
  <si>
    <t>ATC-JR, s.r.o.</t>
  </si>
  <si>
    <t>Vsetínska cesta 766, 020 01Púchov</t>
  </si>
  <si>
    <t>mat. na sieť</t>
  </si>
  <si>
    <t>právne služby</t>
  </si>
  <si>
    <t>HaH partners. Adv.kanc. S.r.o.</t>
  </si>
  <si>
    <t>Mäsiarska 6m040 01 Košice</t>
  </si>
  <si>
    <t xml:space="preserve">GA spols.r.o. </t>
  </si>
  <si>
    <t>Ľ.Podjavorinskej 455/7 914 01 Trenčianska Teplá</t>
  </si>
  <si>
    <t>ILLE-papier-sevice SK. S.r.o.</t>
  </si>
  <si>
    <t>Lichardova 16,909 01Sklaica</t>
  </si>
  <si>
    <t>licenč. Popl</t>
  </si>
  <si>
    <t>IRESOFT, s.r.o. Brno</t>
  </si>
  <si>
    <t>Cejl 62,602 00 Brno</t>
  </si>
  <si>
    <t>101/2014</t>
  </si>
  <si>
    <t>202/2014</t>
  </si>
  <si>
    <t>302/2014</t>
  </si>
  <si>
    <t>402/2014</t>
  </si>
  <si>
    <t>odb. literatúra</t>
  </si>
  <si>
    <t>Poradca podniakteľa, s.r.o.</t>
  </si>
  <si>
    <t>M.Rázusa 23, 010 01 Žilin</t>
  </si>
  <si>
    <t>tonary</t>
  </si>
  <si>
    <t>1/14/HTS</t>
  </si>
  <si>
    <t>PHM</t>
  </si>
  <si>
    <t>údržba PC</t>
  </si>
  <si>
    <t>103/2014</t>
  </si>
  <si>
    <t>403/2014</t>
  </si>
  <si>
    <t>30/32014</t>
  </si>
  <si>
    <t>203/2014</t>
  </si>
  <si>
    <t>HAGLEITNER Service Center Bratislava</t>
  </si>
  <si>
    <t>Elektrárenská 1,831 04 Bratislava</t>
  </si>
  <si>
    <t>el.energie predd.</t>
  </si>
  <si>
    <t>monitoring škodcov</t>
  </si>
  <si>
    <t>1/IV/2009</t>
  </si>
  <si>
    <t>DESKOS plus- Ing. Oskar Lörinc</t>
  </si>
  <si>
    <t>Železničná 13, 048 01 Rožňava</t>
  </si>
  <si>
    <t>PZP</t>
  </si>
  <si>
    <t>6577907560</t>
  </si>
  <si>
    <t xml:space="preserve">KOOPERATÍVA poisťovňa, a.s. </t>
  </si>
  <si>
    <t>Mäsiarska 11, 04001 Košice</t>
  </si>
  <si>
    <t>členský príspevok</t>
  </si>
  <si>
    <t>Asociácia nemocníc Slovenska</t>
  </si>
  <si>
    <t>Kollárova 2, 036 59 martin</t>
  </si>
  <si>
    <t>údržba VT</t>
  </si>
  <si>
    <t>telefóny</t>
  </si>
  <si>
    <t>opr.kuch.zariadenia</t>
  </si>
  <si>
    <t>GASTRO-SERVIS</t>
  </si>
  <si>
    <t>Slovenská 93, 040 06 Košice 6</t>
  </si>
  <si>
    <t>404/2014</t>
  </si>
  <si>
    <t>304/2014</t>
  </si>
  <si>
    <t>204/2014</t>
  </si>
  <si>
    <t>odb.literatúra</t>
  </si>
  <si>
    <t>Szajkó Zoltán</t>
  </si>
  <si>
    <t>Mierová 30,982 01 Tornaľa</t>
  </si>
  <si>
    <t>prenájoma údržba rohoží</t>
  </si>
  <si>
    <t>273004</t>
  </si>
  <si>
    <t>plyn</t>
  </si>
  <si>
    <t>Mlynské Bivy 44/A 825 11 Bratislava</t>
  </si>
  <si>
    <t>Slovak Telekom, a.s.</t>
  </si>
  <si>
    <t>Bajkalská 28,817 62 Bratislava</t>
  </si>
  <si>
    <t>sterilizácia</t>
  </si>
  <si>
    <t>642</t>
  </si>
  <si>
    <t xml:space="preserve">NsP sv. Barbory Rožňava, </t>
  </si>
  <si>
    <t>Špitálska 1, 048 01 Rožňava</t>
  </si>
  <si>
    <t>voda</t>
  </si>
  <si>
    <t>2000002746</t>
  </si>
  <si>
    <t xml:space="preserve">Východoslovenská vodárenská spoločnosť, a.s. </t>
  </si>
  <si>
    <t>Komenského 50.042 048 Košice</t>
  </si>
  <si>
    <t>PRO POLY-Ing. Arch.ján Rusnák</t>
  </si>
  <si>
    <t>30269245</t>
  </si>
  <si>
    <t>Jovická 2,048 01 Rožňava</t>
  </si>
  <si>
    <t>AJFA AVIS, s.r.o.</t>
  </si>
  <si>
    <t>Klemensova, 34, 01 001 žilna</t>
  </si>
  <si>
    <t>14/14/hts</t>
  </si>
  <si>
    <t>04/14/hts</t>
  </si>
  <si>
    <t>13/14/hts</t>
  </si>
  <si>
    <t>3/14/hts</t>
  </si>
  <si>
    <t>12/14/hts</t>
  </si>
  <si>
    <t>11/14/hts</t>
  </si>
  <si>
    <t>10/14/HTS</t>
  </si>
  <si>
    <t>11-14/htd</t>
  </si>
  <si>
    <t>9/14/hts</t>
  </si>
  <si>
    <t>8/14/hts</t>
  </si>
  <si>
    <t>01/2014</t>
  </si>
  <si>
    <t>06/14/hts</t>
  </si>
  <si>
    <t>06/12/13/hts</t>
  </si>
  <si>
    <t>07/14/hts</t>
  </si>
  <si>
    <t>119/13/hts</t>
  </si>
  <si>
    <t>kontrola EPS</t>
  </si>
  <si>
    <t>el.energia</t>
  </si>
  <si>
    <t>292/14/p</t>
  </si>
  <si>
    <t>Bodnárova</t>
  </si>
  <si>
    <t>ved.strav.prev.</t>
  </si>
  <si>
    <t>291/14/p</t>
  </si>
  <si>
    <t>297/14/p</t>
  </si>
  <si>
    <t>11/14/p</t>
  </si>
  <si>
    <t>293/14/p</t>
  </si>
  <si>
    <t>295/14/p</t>
  </si>
  <si>
    <t>296-14/p</t>
  </si>
  <si>
    <t>10/14/p</t>
  </si>
  <si>
    <t>16/14/hts</t>
  </si>
  <si>
    <t>20/14/p</t>
  </si>
  <si>
    <t>18/14/p</t>
  </si>
  <si>
    <t>16/14/p</t>
  </si>
  <si>
    <t>7/14/p</t>
  </si>
  <si>
    <t>6/14/p</t>
  </si>
  <si>
    <t>05/14/p</t>
  </si>
  <si>
    <t>17/14/p</t>
  </si>
  <si>
    <t>24/14/p</t>
  </si>
  <si>
    <t>21/14/p</t>
  </si>
  <si>
    <t>2/14/p</t>
  </si>
  <si>
    <t>25/14/p</t>
  </si>
  <si>
    <t>1/14/p</t>
  </si>
  <si>
    <t>14/14/p</t>
  </si>
  <si>
    <t>19*14/hts</t>
  </si>
  <si>
    <t>15/14/p</t>
  </si>
  <si>
    <t>pracie prášky</t>
  </si>
  <si>
    <t>305/204</t>
  </si>
  <si>
    <t>205/2014</t>
  </si>
  <si>
    <t>405/2014</t>
  </si>
  <si>
    <t>105/2014</t>
  </si>
  <si>
    <t>seminár</t>
  </si>
  <si>
    <t>EDOS PEM, s.r.o.</t>
  </si>
  <si>
    <t>tEMATíNSKA 4, 845 05 Bratislava</t>
  </si>
  <si>
    <t>31/14/p</t>
  </si>
  <si>
    <t>pracie prostriedky</t>
  </si>
  <si>
    <t>ECOLAB. S.r.o.</t>
  </si>
  <si>
    <t>Čajakova 18,811 05 Bratislava</t>
  </si>
  <si>
    <t>1/2014</t>
  </si>
  <si>
    <t>25/14/hts</t>
  </si>
  <si>
    <t>5/14/hts</t>
  </si>
  <si>
    <t>oprava CITROEN</t>
  </si>
  <si>
    <t>AUTOSTOP RV, s.r.o.</t>
  </si>
  <si>
    <t>Šafárikova 3714, 048 01 Rožňava</t>
  </si>
  <si>
    <t>18/14/hts</t>
  </si>
  <si>
    <t>106/2014</t>
  </si>
  <si>
    <t>306/2014</t>
  </si>
  <si>
    <t>206/2014</t>
  </si>
  <si>
    <t>406/2014</t>
  </si>
  <si>
    <t>38/14/p</t>
  </si>
  <si>
    <t>Bodnárová</t>
  </si>
  <si>
    <t>34/14/p</t>
  </si>
  <si>
    <t>plyn predd.</t>
  </si>
  <si>
    <t>Mlynské Nivy 44/A 825 11 Bratislava</t>
  </si>
  <si>
    <t>elenergia predd.</t>
  </si>
  <si>
    <t>35/14/p</t>
  </si>
  <si>
    <t>PVC vrecia a tech.soľ</t>
  </si>
  <si>
    <t>DOMITRI, spol.s.r.o.</t>
  </si>
  <si>
    <t>Gemerská Hôrka 421,049 12 Gemerská Hôrka</t>
  </si>
  <si>
    <t>24/14/hts</t>
  </si>
  <si>
    <t>RAABE nakladateľstvo, s.r.o.</t>
  </si>
  <si>
    <t>Trnavská cesta 84, 821 02 Bratislava</t>
  </si>
  <si>
    <t>rozbor vody</t>
  </si>
  <si>
    <t>4020004007</t>
  </si>
  <si>
    <t>307/2014</t>
  </si>
  <si>
    <t>407/2014</t>
  </si>
  <si>
    <t>107/2014</t>
  </si>
  <si>
    <t>40/14/p</t>
  </si>
  <si>
    <t>41/14/p</t>
  </si>
  <si>
    <t>39/14/p</t>
  </si>
  <si>
    <t>51/14/p</t>
  </si>
  <si>
    <t>44/14/p</t>
  </si>
  <si>
    <t>tlačivá</t>
  </si>
  <si>
    <t xml:space="preserve">ŠEVT, a.s. </t>
  </si>
  <si>
    <t>Plynárenská 6, 821 09 Bratislava</t>
  </si>
  <si>
    <t>45/14/p</t>
  </si>
  <si>
    <t>poplatok</t>
  </si>
  <si>
    <t xml:space="preserve">Slovenský vodohospodársky podnik, š.p. </t>
  </si>
  <si>
    <t>Partizánska cesta 69,974 98 Banská Bystrica</t>
  </si>
  <si>
    <t xml:space="preserve">Kyslík </t>
  </si>
  <si>
    <t>162700</t>
  </si>
  <si>
    <t>MESSER Tatragas, spol.s.r.o.</t>
  </si>
  <si>
    <t>Chalupkova 9, 819 044 Bratislava</t>
  </si>
  <si>
    <t>mob.telefóny</t>
  </si>
  <si>
    <t>53/14/p</t>
  </si>
  <si>
    <t>54/14/p</t>
  </si>
  <si>
    <t>55/14/p</t>
  </si>
  <si>
    <t>108/2014</t>
  </si>
  <si>
    <t>308/2014</t>
  </si>
  <si>
    <t>408/2014</t>
  </si>
  <si>
    <t>208/2014</t>
  </si>
  <si>
    <t>zdrav.materiál</t>
  </si>
  <si>
    <t>02/2014</t>
  </si>
  <si>
    <t>23/14/hts</t>
  </si>
  <si>
    <t>prenájom</t>
  </si>
  <si>
    <t>13087</t>
  </si>
  <si>
    <t>chlieb a pečivo</t>
  </si>
  <si>
    <t>Jánošdeák Pekáreň</t>
  </si>
  <si>
    <t>Vinohradná 101, 049 11 Plešivec</t>
  </si>
  <si>
    <t>51-14/p</t>
  </si>
  <si>
    <t>58/14/p</t>
  </si>
  <si>
    <t>53/14-p</t>
  </si>
  <si>
    <t>prenájom pl.fliaš</t>
  </si>
  <si>
    <t>prenájom a údrž.rohoží</t>
  </si>
  <si>
    <t>36/14/p</t>
  </si>
  <si>
    <t>37/14/p</t>
  </si>
  <si>
    <t>oprava PC</t>
  </si>
  <si>
    <t>30/14/hts</t>
  </si>
  <si>
    <t>20/14/hts</t>
  </si>
  <si>
    <t>109/2014</t>
  </si>
  <si>
    <t>209/2014</t>
  </si>
  <si>
    <t>309/2014</t>
  </si>
  <si>
    <t>57/14/p</t>
  </si>
  <si>
    <t>52/14/p</t>
  </si>
  <si>
    <t>hav.poist.</t>
  </si>
  <si>
    <t>655351336</t>
  </si>
  <si>
    <t>chlieba a pešivo</t>
  </si>
  <si>
    <t>544/14/p</t>
  </si>
  <si>
    <t>kyslíl a acetylén</t>
  </si>
  <si>
    <t>kyslík</t>
  </si>
  <si>
    <t>čistiace prostriedky</t>
  </si>
  <si>
    <t>21/14/hts</t>
  </si>
  <si>
    <t>doména</t>
  </si>
  <si>
    <t>YEGON s.r.o.</t>
  </si>
  <si>
    <t>Kopčianska 14,851 01  Bratisklava</t>
  </si>
  <si>
    <t>predd. El.energia</t>
  </si>
  <si>
    <t>predd plyn</t>
  </si>
  <si>
    <t>210/2014</t>
  </si>
  <si>
    <t>4102014</t>
  </si>
  <si>
    <t>26/14/hts</t>
  </si>
  <si>
    <t>211/2014</t>
  </si>
  <si>
    <t>311/2014</t>
  </si>
  <si>
    <t>111/2014</t>
  </si>
  <si>
    <t>411/2014</t>
  </si>
  <si>
    <t>Odb. časopis</t>
  </si>
  <si>
    <t>V. Obzor, s.r.o</t>
  </si>
  <si>
    <t>Špitálska 35,811 08 Bratislava</t>
  </si>
  <si>
    <t>oprava auta</t>
  </si>
  <si>
    <t>Autocentrum Čajnák Štefan</t>
  </si>
  <si>
    <t>29-14/hts</t>
  </si>
  <si>
    <t>kontrola ES</t>
  </si>
  <si>
    <t>DeLUX-SM, s.r.o</t>
  </si>
  <si>
    <t>1.mája 939, 952 01 Vráble</t>
  </si>
  <si>
    <t>31/14/hts</t>
  </si>
  <si>
    <t>64/14/p</t>
  </si>
  <si>
    <t>EASTFOOD, s.r.o</t>
  </si>
  <si>
    <t>Južná trieda 78,040 01 Košice</t>
  </si>
  <si>
    <t>49/14/p</t>
  </si>
  <si>
    <t>63/14/p</t>
  </si>
  <si>
    <t>61/14/p</t>
  </si>
  <si>
    <t>56/14/p</t>
  </si>
  <si>
    <t>antívír</t>
  </si>
  <si>
    <t>28/14/hts</t>
  </si>
  <si>
    <t>27/14/hts</t>
  </si>
  <si>
    <t>mob. Telefóny</t>
  </si>
  <si>
    <t>90505560798</t>
  </si>
  <si>
    <t>GENERALI Slovensko poisťovňa, a,s,</t>
  </si>
  <si>
    <t>Lamačská cesta 3/A, 841 04 Bratislava</t>
  </si>
  <si>
    <t>chemikálie</t>
  </si>
  <si>
    <t>MikroCHEM trade, spols.r.o.</t>
  </si>
  <si>
    <t>Za dráhou 33, 902 01 Pezinok</t>
  </si>
  <si>
    <t>32/14/hts</t>
  </si>
  <si>
    <t>uloženie odpadu</t>
  </si>
  <si>
    <t>FÚRA, s.r.o.</t>
  </si>
  <si>
    <t>SNP 77 , 044 42 Rozhanpvce</t>
  </si>
  <si>
    <t>22/14/hts</t>
  </si>
  <si>
    <t>66/14/p</t>
  </si>
  <si>
    <t>67/14/p</t>
  </si>
  <si>
    <t>riadenie enehosp.</t>
  </si>
  <si>
    <t>13/0001</t>
  </si>
  <si>
    <t>SIEMENS, s.r.o.</t>
  </si>
  <si>
    <t>33/14/hts</t>
  </si>
  <si>
    <t>69/14/p</t>
  </si>
  <si>
    <t>chlieba a pečivo</t>
  </si>
  <si>
    <t>34/14/2014</t>
  </si>
  <si>
    <t>služby BOZP a PO</t>
  </si>
  <si>
    <t>201401</t>
  </si>
  <si>
    <t>WESTCAR, spol.s.ro.</t>
  </si>
  <si>
    <t>Kavečianska cesta 41,040 01 Košice</t>
  </si>
  <si>
    <t>Prievozská 14/A 821 09 Bratislava</t>
  </si>
  <si>
    <t>vodné</t>
  </si>
  <si>
    <t>200002746</t>
  </si>
  <si>
    <t>hav. poistné</t>
  </si>
  <si>
    <t>6577885234</t>
  </si>
  <si>
    <t>6543704167</t>
  </si>
  <si>
    <t>1012894203</t>
  </si>
  <si>
    <t>1012894202</t>
  </si>
  <si>
    <t>312/2014</t>
  </si>
  <si>
    <t>212/2014</t>
  </si>
  <si>
    <t>112/2014</t>
  </si>
  <si>
    <t>412/2014</t>
  </si>
  <si>
    <t>uloženie TKO</t>
  </si>
  <si>
    <t>elektr.energia</t>
  </si>
  <si>
    <t>Vlčie hrdlo 1,824 12 Bratisklava</t>
  </si>
  <si>
    <t>Drnava 268,049 42 Drnava</t>
  </si>
  <si>
    <t>Ing. Bulík Peter</t>
  </si>
  <si>
    <t>1622014</t>
  </si>
  <si>
    <t>odb. prehliadky</t>
  </si>
  <si>
    <t>MUDr.Džodla</t>
  </si>
  <si>
    <t>oprava automobilu</t>
  </si>
  <si>
    <t>40/5/hts</t>
  </si>
  <si>
    <t>106/14/p</t>
  </si>
  <si>
    <t>112/14/p</t>
  </si>
  <si>
    <t>113/14/p</t>
  </si>
  <si>
    <t>110/14/p</t>
  </si>
  <si>
    <t>112-14/p</t>
  </si>
  <si>
    <t>1582014</t>
  </si>
  <si>
    <t>Areál NPZ 510, 053 021 Markušovce</t>
  </si>
  <si>
    <t>KONZEKO spol.s.r.o. Markušovce</t>
  </si>
  <si>
    <t>odvoz neb.odpasu</t>
  </si>
  <si>
    <t>PVC vrecia</t>
  </si>
  <si>
    <t>38/5/hts</t>
  </si>
  <si>
    <t>417/2014</t>
  </si>
  <si>
    <t>217/2014</t>
  </si>
  <si>
    <t>3172014</t>
  </si>
  <si>
    <t>117/2014</t>
  </si>
  <si>
    <t>159-160/2014</t>
  </si>
  <si>
    <t>33/5/hts</t>
  </si>
  <si>
    <t>Orešianska cesta 3,917 01 Trnava</t>
  </si>
  <si>
    <t>LINDSTŐM, s.r.o</t>
  </si>
  <si>
    <t>prenájoma údržba rophoží</t>
  </si>
  <si>
    <t>Chanava 137, 980 44 Lenartovce</t>
  </si>
  <si>
    <t>ELMOL- Molnár Gejza</t>
  </si>
  <si>
    <t>elektro-inštal.materiál</t>
  </si>
  <si>
    <t>37/5/hts</t>
  </si>
  <si>
    <t>94/14/p</t>
  </si>
  <si>
    <t>32/5/hts</t>
  </si>
  <si>
    <t>Rožňavská 446,049 21 Betliar</t>
  </si>
  <si>
    <t>ELEKTROSERVIS-P, Petergáč Marian</t>
  </si>
  <si>
    <t>oprava myčky</t>
  </si>
  <si>
    <t>36/5/hts</t>
  </si>
  <si>
    <t>65/14/p</t>
  </si>
  <si>
    <t>tonere</t>
  </si>
  <si>
    <t>35/14-hts</t>
  </si>
  <si>
    <t>31/5/hts</t>
  </si>
  <si>
    <t>odb. litaratúra</t>
  </si>
  <si>
    <t>316/2014</t>
  </si>
  <si>
    <t>416/2014</t>
  </si>
  <si>
    <t>116/2014</t>
  </si>
  <si>
    <t>216/2014</t>
  </si>
  <si>
    <t>Trnavská cesta 112, 821 01 Bratislava</t>
  </si>
  <si>
    <t>TIMED , s.r.o.</t>
  </si>
  <si>
    <t>ele.energia predd.</t>
  </si>
  <si>
    <t>315/2014</t>
  </si>
  <si>
    <t>215/2014</t>
  </si>
  <si>
    <t>415-2014</t>
  </si>
  <si>
    <t>415/2014</t>
  </si>
  <si>
    <t>115/2014</t>
  </si>
  <si>
    <t>03/2014</t>
  </si>
  <si>
    <t>Železničná 13,048 01 Rožňava</t>
  </si>
  <si>
    <t>DESKOS plus-Ing. Oskar Lörinc</t>
  </si>
  <si>
    <t>deratizácia</t>
  </si>
  <si>
    <t>Šafárikova 20 048 01 Rožňava</t>
  </si>
  <si>
    <t>FITTICH RATES s.r.o. Rožňava</t>
  </si>
  <si>
    <t>72/14/p</t>
  </si>
  <si>
    <t>73/14/p</t>
  </si>
  <si>
    <t>Čsl.armády 1 049 11 Plešivec</t>
  </si>
  <si>
    <t>Obec Plešivec</t>
  </si>
  <si>
    <t>popl.za TKO</t>
  </si>
  <si>
    <t>6579371093</t>
  </si>
  <si>
    <t>114/2014</t>
  </si>
  <si>
    <t>414/2014</t>
  </si>
  <si>
    <t>314/2014</t>
  </si>
  <si>
    <t>214/2014</t>
  </si>
  <si>
    <t>313/2014</t>
  </si>
  <si>
    <t>413/2014</t>
  </si>
  <si>
    <t>213/2014</t>
  </si>
  <si>
    <t>113/2014</t>
  </si>
  <si>
    <t>79/14/p</t>
  </si>
  <si>
    <t>76/14/p</t>
  </si>
  <si>
    <t>80/14/p</t>
  </si>
  <si>
    <t>75/14/p</t>
  </si>
  <si>
    <t>Health Care Forum</t>
  </si>
  <si>
    <t>konf. Popaltok</t>
  </si>
  <si>
    <t>ulNemocničná 11, 952 01 Tornaľa</t>
  </si>
  <si>
    <t>Feješ Mikuláš, servis hasiacich zariadení</t>
  </si>
  <si>
    <t>revízia has.prístrojov</t>
  </si>
  <si>
    <t>35/5/hts</t>
  </si>
  <si>
    <t>Mukačevská 9 080 01 Prešov</t>
  </si>
  <si>
    <t>OBALPARTNER s.r.o</t>
  </si>
  <si>
    <t>tabl.soľ</t>
  </si>
  <si>
    <t>34/5/hts</t>
  </si>
  <si>
    <t>95/14/p</t>
  </si>
  <si>
    <t>98/14/p</t>
  </si>
  <si>
    <t>100/14/p</t>
  </si>
  <si>
    <t>103/14/p</t>
  </si>
  <si>
    <t>101/14/p</t>
  </si>
  <si>
    <t xml:space="preserve">plyn </t>
  </si>
  <si>
    <t xml:space="preserve">el.energia </t>
  </si>
  <si>
    <t>Včelince 66 980 50 Včelince</t>
  </si>
  <si>
    <t>NM-ZEL Balázs</t>
  </si>
  <si>
    <t>6-6</t>
  </si>
  <si>
    <t>Jankolova 2,841 04 Bratislava</t>
  </si>
  <si>
    <t>LQZ Ing. Benčat</t>
  </si>
  <si>
    <t>164/2014</t>
  </si>
  <si>
    <t>podpora SMK</t>
  </si>
  <si>
    <t>2014/01</t>
  </si>
  <si>
    <t>PO a BOZP</t>
  </si>
  <si>
    <t>Vlčie hrdlo 1, 824 12 Bratislava</t>
  </si>
  <si>
    <t>pracie prostreidky</t>
  </si>
  <si>
    <t>172/14/p</t>
  </si>
  <si>
    <t>Železničiarska 13,814 99 Bratislava</t>
  </si>
  <si>
    <t>VERLAG DASHOFER, vydavateľstvo,s.r.o.</t>
  </si>
  <si>
    <t>421/2014</t>
  </si>
  <si>
    <t>321/2014</t>
  </si>
  <si>
    <t>121/2014</t>
  </si>
  <si>
    <t>221/2014</t>
  </si>
  <si>
    <t>ek.námestíčka</t>
  </si>
  <si>
    <t>Ing.Sústriková</t>
  </si>
  <si>
    <t>Šafárikova 17, 048 01 Rožňava</t>
  </si>
  <si>
    <t>COMPACT, s.r.o.</t>
  </si>
  <si>
    <t>41/14/hts</t>
  </si>
  <si>
    <t>Moyzesova 10, 902 01 Peziniok</t>
  </si>
  <si>
    <t>161/14/p</t>
  </si>
  <si>
    <t>Vysokoškolákov 6,010 08 Žilina</t>
  </si>
  <si>
    <t>PICADO, s.r.o</t>
  </si>
  <si>
    <t>171/14/p</t>
  </si>
  <si>
    <t>správca PL</t>
  </si>
  <si>
    <t>Fifik</t>
  </si>
  <si>
    <t>Jovická 20,048 01 Rožňava</t>
  </si>
  <si>
    <t>Jamrich Július</t>
  </si>
  <si>
    <t>školenie vodičov</t>
  </si>
  <si>
    <t>39/14/hts</t>
  </si>
  <si>
    <t>Južná trieda 78, 040 01 Košice</t>
  </si>
  <si>
    <t>162/14/p</t>
  </si>
  <si>
    <t>LINDSTRÖM, s.r.o.</t>
  </si>
  <si>
    <t>prenájom a údržba rohoží</t>
  </si>
  <si>
    <t>420/2014</t>
  </si>
  <si>
    <t>220/2014</t>
  </si>
  <si>
    <t>320/2014</t>
  </si>
  <si>
    <t>120/2014</t>
  </si>
  <si>
    <t>VIDRA a spol.s.r.o.</t>
  </si>
  <si>
    <t>02/14</t>
  </si>
  <si>
    <t>Holubyho 12,040 001 Košice</t>
  </si>
  <si>
    <t>Prvá cateringová spoločnosť,s.r.o.</t>
  </si>
  <si>
    <t>151/14/p</t>
  </si>
  <si>
    <t>148/14/p</t>
  </si>
  <si>
    <t>150/14/p</t>
  </si>
  <si>
    <t>Martina Rázusa 23A, 010 01 Žilina</t>
  </si>
  <si>
    <t>Poradca podnikateľa, s.r.o.</t>
  </si>
  <si>
    <t>PMPP 2015</t>
  </si>
  <si>
    <t>155/14/p</t>
  </si>
  <si>
    <t>Mierová 48/97 982 01 Tornaľa</t>
  </si>
  <si>
    <t>MOPIS-Sauer, s.r.o</t>
  </si>
  <si>
    <t>oprava kosačky</t>
  </si>
  <si>
    <t>42/14/hts</t>
  </si>
  <si>
    <t>141/14/p</t>
  </si>
  <si>
    <t>Šafárikova 21,048 01 Rožňava</t>
  </si>
  <si>
    <t>lontorla EPS</t>
  </si>
  <si>
    <t>Vodárenská 343/2 924 01 Galanta</t>
  </si>
  <si>
    <t>Bohuš Šesták, s.r.o</t>
  </si>
  <si>
    <t>146/14/p</t>
  </si>
  <si>
    <t>114/14/p</t>
  </si>
  <si>
    <t>Kameňolom 049 2 čoltovo</t>
  </si>
  <si>
    <t>KAM-BET, spol.s.r.o.-kameňolom</t>
  </si>
  <si>
    <t>štrk</t>
  </si>
  <si>
    <t>43/14/p</t>
  </si>
  <si>
    <t>materiál-tyče na označenie hydrantov</t>
  </si>
  <si>
    <t>Betrliarska cesta 4,048 01 Rožňava</t>
  </si>
  <si>
    <t>ROVEN Rožňava, s.r.o.</t>
  </si>
  <si>
    <t>tlačivá LPS</t>
  </si>
  <si>
    <t>102/14/p</t>
  </si>
  <si>
    <t>Vsetínska cesta 766, 020 01 Púchov</t>
  </si>
  <si>
    <t>219/2014</t>
  </si>
  <si>
    <t>119/2014</t>
  </si>
  <si>
    <t>319/2014</t>
  </si>
  <si>
    <t>419/2014</t>
  </si>
  <si>
    <t>stravné lístky</t>
  </si>
  <si>
    <t>31220911</t>
  </si>
  <si>
    <t xml:space="preserve"> SNP 150, 908 73 Veľké Leváre</t>
  </si>
  <si>
    <t xml:space="preserve">PharmaGroup, a.s., </t>
  </si>
  <si>
    <t>04/2014</t>
  </si>
  <si>
    <t>Trnavská cesta 112,821 01 Bratislava</t>
  </si>
  <si>
    <t>TIMED s.r.o.</t>
  </si>
  <si>
    <t>plyn *- predd.</t>
  </si>
  <si>
    <t>el.energia - predd.</t>
  </si>
  <si>
    <t>218/2014</t>
  </si>
  <si>
    <t>118/2014</t>
  </si>
  <si>
    <t>418/2014</t>
  </si>
  <si>
    <t>318/2014</t>
  </si>
  <si>
    <t>126/14/p</t>
  </si>
  <si>
    <t>114-14/p</t>
  </si>
  <si>
    <t>2/2014</t>
  </si>
  <si>
    <t>30/5/hts</t>
  </si>
  <si>
    <t>sadové úpravy</t>
  </si>
  <si>
    <t>CREATIVE GARDEN- Ing. Krnáčová</t>
  </si>
  <si>
    <t>Železničná 627, 049 11 Plešivec</t>
  </si>
  <si>
    <t>56-14/hts</t>
  </si>
  <si>
    <t>44/14/hts</t>
  </si>
  <si>
    <t>ek.námestník</t>
  </si>
  <si>
    <t>DeLUX-SM, s.r.o.</t>
  </si>
  <si>
    <t>1.mája 939,952 01 Vráble</t>
  </si>
  <si>
    <t>55/14/hts</t>
  </si>
  <si>
    <t>el.energia predd</t>
  </si>
  <si>
    <t>5100131855</t>
  </si>
  <si>
    <t>Východoslevenská energetika, a.s.</t>
  </si>
  <si>
    <t>Mlynská 31, 042 91 Košice</t>
  </si>
  <si>
    <t>5101487116</t>
  </si>
  <si>
    <t>Slovenský plynárenský priemysle, a.s.</t>
  </si>
  <si>
    <t>Mlynské nivy 44/a, 825 11 Bratislava</t>
  </si>
  <si>
    <t>program</t>
  </si>
  <si>
    <t>IRESOFT, a.s.o</t>
  </si>
  <si>
    <t>Cejl 62 602 00 Brno</t>
  </si>
  <si>
    <t>vyorávač</t>
  </si>
  <si>
    <t>Agrocentrum - Žabka marian</t>
  </si>
  <si>
    <t>Huta 127/1, 976 055 Ľubietová</t>
  </si>
  <si>
    <t>57/14/hts</t>
  </si>
  <si>
    <t>159,160 a 165/2014</t>
  </si>
  <si>
    <t>Rybný trh 332,926 01 Dunajská Streda</t>
  </si>
  <si>
    <t>54/14/hts</t>
  </si>
  <si>
    <t>tabletová soľ</t>
  </si>
  <si>
    <t>53/14/hts</t>
  </si>
  <si>
    <t>52/14/hts</t>
  </si>
  <si>
    <t>6553551336</t>
  </si>
  <si>
    <t>KOOPERATÍVA poisťovňa, a.s.</t>
  </si>
  <si>
    <t>Mäsiarska 11 040 01 Košice</t>
  </si>
  <si>
    <t>175/14/p</t>
  </si>
  <si>
    <t>45/14/hts</t>
  </si>
  <si>
    <t>daň z nehnuteľnosti</t>
  </si>
  <si>
    <t>163/2014</t>
  </si>
  <si>
    <t>INMEDIA, spols.s.r.o.</t>
  </si>
  <si>
    <t>Námestie SNP 11, 960,01 Zvolen</t>
  </si>
  <si>
    <t>178/14/p</t>
  </si>
  <si>
    <t>179/14/p</t>
  </si>
  <si>
    <t>184/14/p</t>
  </si>
  <si>
    <t>181/14/p</t>
  </si>
  <si>
    <t>177/14/p</t>
  </si>
  <si>
    <t>180/14/p</t>
  </si>
  <si>
    <t>post prádlo</t>
  </si>
  <si>
    <t>Starwash, s.r.o.</t>
  </si>
  <si>
    <t>Dopravná 19,831 06 Bratislava</t>
  </si>
  <si>
    <t>51/14/hts</t>
  </si>
  <si>
    <t>223/2014</t>
  </si>
  <si>
    <t>123/2014</t>
  </si>
  <si>
    <t>423/2014</t>
  </si>
  <si>
    <t>323/2014</t>
  </si>
  <si>
    <t>124/2014</t>
  </si>
  <si>
    <t>224/2014</t>
  </si>
  <si>
    <t>324/2014</t>
  </si>
  <si>
    <t>424/2014</t>
  </si>
  <si>
    <t>plachty uteráky</t>
  </si>
  <si>
    <t>50/14/hts</t>
  </si>
  <si>
    <t>ROVEN Rožňava, s.r.o</t>
  </si>
  <si>
    <t>Betliarska cesta 4,048 01 Rožňava</t>
  </si>
  <si>
    <t>49-14/hts</t>
  </si>
  <si>
    <t xml:space="preserve">Východslovenská vodárenská spoločnosť, a.d. </t>
  </si>
  <si>
    <t>Komenského 50 040 01 Košice</t>
  </si>
  <si>
    <t>termonádoby</t>
  </si>
  <si>
    <t>174/14/p</t>
  </si>
  <si>
    <t>ECOLAB, s.r.o.</t>
  </si>
  <si>
    <t xml:space="preserve"> Čajakova 18, 811 05 Bratislava</t>
  </si>
  <si>
    <t>3/2014</t>
  </si>
  <si>
    <t>183/14/p</t>
  </si>
  <si>
    <t>164/14/p</t>
  </si>
  <si>
    <t>oprava rozvodov vody</t>
  </si>
  <si>
    <t>PLY SPO, Ing. Maduda</t>
  </si>
  <si>
    <t>Šafárikova 174, 048 01 Rožňava</t>
  </si>
  <si>
    <t>externý audit</t>
  </si>
  <si>
    <t>RZQ321/2013</t>
  </si>
  <si>
    <t xml:space="preserve">PQM, s.r.o. </t>
  </si>
  <si>
    <t>Trieda SNP 75, 974 01 Banská Bystrica</t>
  </si>
  <si>
    <t>zdrav. Materiál</t>
  </si>
  <si>
    <t>TIMED, s.r.o.</t>
  </si>
  <si>
    <t>46/14/hts</t>
  </si>
  <si>
    <t>FITTICH RATS s.r.o.</t>
  </si>
  <si>
    <t>Vestník MZ SR</t>
  </si>
  <si>
    <t>V OBZOR, s.r.o.</t>
  </si>
  <si>
    <t>Exnárova 7, 821 03 Bratislava</t>
  </si>
  <si>
    <t>Vysokoškolákov 6, 010 08 Žilina</t>
  </si>
  <si>
    <t>ATC-JR, s.r.o</t>
  </si>
  <si>
    <t>Vsetínska cesta 766,020 01 Púchov</t>
  </si>
  <si>
    <t>181/14*p</t>
  </si>
  <si>
    <t>J.Kráľa 674/5 962 012 Detva</t>
  </si>
  <si>
    <t>188/14/p</t>
  </si>
  <si>
    <t>bioroztok</t>
  </si>
  <si>
    <t>Mrázek Petr</t>
  </si>
  <si>
    <t>Nádražní 527, 281 44 Zásmuky</t>
  </si>
  <si>
    <t>47/14/hts</t>
  </si>
  <si>
    <t>156/14/p</t>
  </si>
  <si>
    <t>Prvá cateringová spols.r.o.</t>
  </si>
  <si>
    <t>190/14/p</t>
  </si>
  <si>
    <t>stav.materiál</t>
  </si>
  <si>
    <t>BAUMAX SR, spols.r.o.</t>
  </si>
  <si>
    <t>Hodonínska 25 841 03 Bratislava</t>
  </si>
  <si>
    <t>125/2014</t>
  </si>
  <si>
    <t>225/2014</t>
  </si>
  <si>
    <t>325/2014</t>
  </si>
  <si>
    <t>425/2014</t>
  </si>
  <si>
    <t>209/14/9</t>
  </si>
  <si>
    <t>201*14/p</t>
  </si>
  <si>
    <t>226/2014</t>
  </si>
  <si>
    <t>326/2014</t>
  </si>
  <si>
    <t>126/2014</t>
  </si>
  <si>
    <t>426/2014</t>
  </si>
  <si>
    <t>odv.neb.odpadu</t>
  </si>
  <si>
    <t>KONZEKO spols.r.o.</t>
  </si>
  <si>
    <t>Areál NPZ 510, 053 21 markušovce</t>
  </si>
  <si>
    <t>oprava tlakomerov</t>
  </si>
  <si>
    <t>GODOS plus.r.o.</t>
  </si>
  <si>
    <t>Laborecké , 040 01 Košice</t>
  </si>
  <si>
    <t>PHARMA GROUP, a.s.</t>
  </si>
  <si>
    <t>SNP 150, 908 73 Veľké Leváre</t>
  </si>
  <si>
    <t>05/2014</t>
  </si>
  <si>
    <t>64/14/hts</t>
  </si>
  <si>
    <t>65/14/hts</t>
  </si>
  <si>
    <t>66/14hts</t>
  </si>
  <si>
    <t>HP</t>
  </si>
  <si>
    <t>3/014</t>
  </si>
  <si>
    <t>preprava</t>
  </si>
  <si>
    <t>Fabo Václav - ASO</t>
  </si>
  <si>
    <t>Páterova 85,048 01 Rožňava</t>
  </si>
  <si>
    <t>59-14/hts</t>
  </si>
  <si>
    <t>Ing. Sústriková</t>
  </si>
  <si>
    <t>eknámestník</t>
  </si>
  <si>
    <t>predd. el.energia</t>
  </si>
  <si>
    <t>predd. Plyn</t>
  </si>
  <si>
    <t>427/2014</t>
  </si>
  <si>
    <t>127/2014</t>
  </si>
  <si>
    <t>327-2014</t>
  </si>
  <si>
    <t>227/2014</t>
  </si>
  <si>
    <t>1.mája 939 952 01 Vráble</t>
  </si>
  <si>
    <t>Rybný trh 332/9 929 01 Dunajská Streda</t>
  </si>
  <si>
    <t>ECOLAB, s.r.o</t>
  </si>
  <si>
    <t>4/2014</t>
  </si>
  <si>
    <t xml:space="preserve">SLOVNAFT, a.s. </t>
  </si>
  <si>
    <t>Vlčie hrdlo1 824 12 Bratislava</t>
  </si>
  <si>
    <t>Lindström, s.r.o.</t>
  </si>
  <si>
    <t>Orešianska ulica 3,917 01 Trnava</t>
  </si>
  <si>
    <t>batéria</t>
  </si>
  <si>
    <t>PEXTRA - Martin Peti</t>
  </si>
  <si>
    <t>Bernolákova 4,04011 Košice</t>
  </si>
  <si>
    <t>DESKOS plus-ing.Oskar Lörinc</t>
  </si>
  <si>
    <t>328/2014</t>
  </si>
  <si>
    <t>128/2014</t>
  </si>
  <si>
    <t>428/2014</t>
  </si>
  <si>
    <t>228/2014</t>
  </si>
  <si>
    <t>tlač a logo PL</t>
  </si>
  <si>
    <t>RSK - reklamné štúdio Kanala, s.r.o.</t>
  </si>
  <si>
    <t>68/14/hts</t>
  </si>
  <si>
    <t>ND vodáreň</t>
  </si>
  <si>
    <t>Systém inžinierskych služieb, spol.s.r.o.</t>
  </si>
  <si>
    <t>Björnsonova 6, 811 05 Bratislava</t>
  </si>
  <si>
    <t>61/14/hts</t>
  </si>
  <si>
    <t>náplne do tlačiarní</t>
  </si>
  <si>
    <t>Compact, spol.s.r.o</t>
  </si>
  <si>
    <t>48a60/14/hts</t>
  </si>
  <si>
    <t>4. a18.7.2014</t>
  </si>
  <si>
    <t>mob. telefóny</t>
  </si>
  <si>
    <t>Metodova 8,821 08 Bratislava</t>
  </si>
  <si>
    <t>zemiaky sadzba</t>
  </si>
  <si>
    <t>Hamelli marian-Záhradkárstvo</t>
  </si>
  <si>
    <t>kružná 183,049 51 Kružná</t>
  </si>
  <si>
    <t>67/14/hts</t>
  </si>
  <si>
    <t>Mikrolab, s.r.o.</t>
  </si>
  <si>
    <t>Kurejevská 1678, 979 ,01 Rimavská Sobota</t>
  </si>
  <si>
    <t>286/14/p</t>
  </si>
  <si>
    <t>299/14/p</t>
  </si>
  <si>
    <t>281/14/p</t>
  </si>
  <si>
    <t>301/14/p</t>
  </si>
  <si>
    <t>284/14/p</t>
  </si>
  <si>
    <t>196/14/p</t>
  </si>
  <si>
    <t>302/14/p</t>
  </si>
  <si>
    <t>294/14/p</t>
  </si>
  <si>
    <t>290/14/p</t>
  </si>
  <si>
    <t>303/14/p</t>
  </si>
  <si>
    <t>Šafárikova 20, 04801 Rožňava</t>
  </si>
  <si>
    <t>ŠEVT, a.s.</t>
  </si>
  <si>
    <t>229/2014</t>
  </si>
  <si>
    <t>429-2014</t>
  </si>
  <si>
    <t>129-2014</t>
  </si>
  <si>
    <t>329/2014</t>
  </si>
  <si>
    <t>429/2014</t>
  </si>
  <si>
    <t>ATC-JR, spol.s.r.o.</t>
  </si>
  <si>
    <t>298/14/p</t>
  </si>
  <si>
    <t>ele.energia</t>
  </si>
  <si>
    <t>odborné prehliadky</t>
  </si>
  <si>
    <t>Chalupkova 9,819 44 Bratislava</t>
  </si>
  <si>
    <t>MESSER Tatragas, spols.r.o.</t>
  </si>
  <si>
    <t>prenájom pl. Fliaš</t>
  </si>
  <si>
    <t>Pri vinohradoch 82, 831 06 Bratislava</t>
  </si>
  <si>
    <t>INNOVATRCS, s.r.o.</t>
  </si>
  <si>
    <t>serv. poplatok</t>
  </si>
  <si>
    <t>NM ZEL Balázs Norbert</t>
  </si>
  <si>
    <t>346/14/p</t>
  </si>
  <si>
    <t>345/14/p</t>
  </si>
  <si>
    <t>Martina Tázusa 23A, 010 01 Žilina</t>
  </si>
  <si>
    <t>Poradca podnikateľa spols.r.o.</t>
  </si>
  <si>
    <t>Miletičova 21 821 08 Bratislava</t>
  </si>
  <si>
    <t>MEDIATEL- Zlaté stránky</t>
  </si>
  <si>
    <t>inzercia</t>
  </si>
  <si>
    <t>Chanavy 138,980 44 Lenartovce</t>
  </si>
  <si>
    <t>EL MOL-Molnár Gejza</t>
  </si>
  <si>
    <t>prev.el.motora</t>
  </si>
  <si>
    <t>78/14/hts</t>
  </si>
  <si>
    <t>oprava čerpadla</t>
  </si>
  <si>
    <t>77/14/hts</t>
  </si>
  <si>
    <t>čist. Potreby</t>
  </si>
  <si>
    <t>zdrav. materiál</t>
  </si>
  <si>
    <t>06/2014</t>
  </si>
  <si>
    <t>333/2014</t>
  </si>
  <si>
    <t>433/2014</t>
  </si>
  <si>
    <t>233/2014</t>
  </si>
  <si>
    <t>133/2014</t>
  </si>
  <si>
    <t>Metodova 8 821 06 Bratislava</t>
  </si>
  <si>
    <t>Compact, spols.r.o.</t>
  </si>
  <si>
    <t>69/14/hts</t>
  </si>
  <si>
    <t>ECOLAB s.r.o.</t>
  </si>
  <si>
    <t>pracie práššky</t>
  </si>
  <si>
    <t>5/2014</t>
  </si>
  <si>
    <t>Pieštanská 2321/71 915 01 Nové Mesto nad Váhom</t>
  </si>
  <si>
    <t>Bidvest Slovakia, s.r.o</t>
  </si>
  <si>
    <t>340/14/p</t>
  </si>
  <si>
    <t>278/14/p</t>
  </si>
  <si>
    <t>Moyzesova 10 902 01 Pezinok</t>
  </si>
  <si>
    <t>AG FOODS SK,. s.r.o.</t>
  </si>
  <si>
    <t>322/14/p</t>
  </si>
  <si>
    <t>320/14/p</t>
  </si>
  <si>
    <t>343/14/p</t>
  </si>
  <si>
    <t xml:space="preserve"> Južná trieda 78,040 01 Košice</t>
  </si>
  <si>
    <t>EASTFOOD s.r.o,.</t>
  </si>
  <si>
    <t>341/14/p</t>
  </si>
  <si>
    <t>všeb. materiál</t>
  </si>
  <si>
    <t>74-14/p</t>
  </si>
  <si>
    <t>432/2014</t>
  </si>
  <si>
    <t>232/2014</t>
  </si>
  <si>
    <t>132/2014</t>
  </si>
  <si>
    <t>314/14/p</t>
  </si>
  <si>
    <t>319/14/p</t>
  </si>
  <si>
    <t>316/14/p</t>
  </si>
  <si>
    <t>Štrkova 8,011 96 Žilina</t>
  </si>
  <si>
    <t>zdrav materiál</t>
  </si>
  <si>
    <t>04/14</t>
  </si>
  <si>
    <t>oprava el.motora</t>
  </si>
  <si>
    <t>76/44/14</t>
  </si>
  <si>
    <t>07/2014</t>
  </si>
  <si>
    <t>431/2014</t>
  </si>
  <si>
    <t>331/2014</t>
  </si>
  <si>
    <t>231/2014</t>
  </si>
  <si>
    <t>131/2014</t>
  </si>
  <si>
    <t>321/14/p</t>
  </si>
  <si>
    <t>Šafárikova 174 048 01 Rožňava</t>
  </si>
  <si>
    <t>PLY SPO. Ing. Maduda Vladimír</t>
  </si>
  <si>
    <t>vodoinštal.práce</t>
  </si>
  <si>
    <t>62/14/hts</t>
  </si>
  <si>
    <t>Páterova 9,048 01 Rožňava</t>
  </si>
  <si>
    <t>Ing. Ladislav Sándor, autorizovaný stavebný inžinier</t>
  </si>
  <si>
    <t>posudok</t>
  </si>
  <si>
    <t>75/14/hts</t>
  </si>
  <si>
    <t>predd, el.energia</t>
  </si>
  <si>
    <t>63/14/hts</t>
  </si>
  <si>
    <t>Špitálska 2,048 01 Rožňava</t>
  </si>
  <si>
    <t>Lekáreň POLI-PHARMA Rožňava s.r.o.</t>
  </si>
  <si>
    <t>Gemerská Hôrka 421, 049 12</t>
  </si>
  <si>
    <t>DOMITRI spol.s.r.o.</t>
  </si>
  <si>
    <t>vrecia PVC</t>
  </si>
  <si>
    <t>230/2014</t>
  </si>
  <si>
    <t>130/2014</t>
  </si>
  <si>
    <t>330/2014</t>
  </si>
  <si>
    <t>430/2014</t>
  </si>
  <si>
    <t>Trnavská cesta 112 821 01 Bratislava</t>
  </si>
  <si>
    <t>Kameňolom 049 12 Čoltovo</t>
  </si>
  <si>
    <t>KAM-BET, spols.r.o.</t>
  </si>
  <si>
    <t>219/14/p</t>
  </si>
  <si>
    <t>žiarovky</t>
  </si>
  <si>
    <t>Čsl.armády 53,049 11 Plešivec</t>
  </si>
  <si>
    <t>Lekáreň Melissa</t>
  </si>
  <si>
    <t>601402</t>
  </si>
  <si>
    <t>980 50 Včelince 66</t>
  </si>
  <si>
    <t>NM-ZEL Norbert Balázs</t>
  </si>
  <si>
    <t>445/14/p</t>
  </si>
  <si>
    <t>špitalská 1 048 01 Rožňava</t>
  </si>
  <si>
    <t>NsP sv. Barbory Rožňava, a,s,</t>
  </si>
  <si>
    <t>Seberiniho 1.820 07 Bratislava 27</t>
  </si>
  <si>
    <t>konf.poplatok</t>
  </si>
  <si>
    <t>378/14/p</t>
  </si>
  <si>
    <t>30-</t>
  </si>
  <si>
    <t>438/2014</t>
  </si>
  <si>
    <t>138/2014</t>
  </si>
  <si>
    <t>238/2014</t>
  </si>
  <si>
    <t>338/2014</t>
  </si>
  <si>
    <t>Prievozská 14 821 09 Bratislava</t>
  </si>
  <si>
    <t>VEMA s.r.o</t>
  </si>
  <si>
    <t>Pri celulózke 40 010 01 žilina</t>
  </si>
  <si>
    <t>Poradca s.r.o.</t>
  </si>
  <si>
    <t>odb, literatúra</t>
  </si>
  <si>
    <t>451/14/p</t>
  </si>
  <si>
    <t>89/14/hts</t>
  </si>
  <si>
    <t>Piešťanská 2321 915 01 Nové mesto nad Váhom</t>
  </si>
  <si>
    <t>Bidvest Slovakia s.r.o</t>
  </si>
  <si>
    <t>461/14/p</t>
  </si>
  <si>
    <t>Lamačská cesta 3/A 841 04 Bratislava</t>
  </si>
  <si>
    <t>GENERALI Poisťovňa, a.s.</t>
  </si>
  <si>
    <t>9050560798</t>
  </si>
  <si>
    <t>Plynárenská 7/B 821 09 Bratislava</t>
  </si>
  <si>
    <t>ARKOS spols.r.o.</t>
  </si>
  <si>
    <t>účt. Progr. Vyúčt</t>
  </si>
  <si>
    <t>452-14/p</t>
  </si>
  <si>
    <t>452/14/p</t>
  </si>
  <si>
    <t>454/4/p</t>
  </si>
  <si>
    <t>449/14*p</t>
  </si>
  <si>
    <t>448/14/p</t>
  </si>
  <si>
    <t>450/144/p</t>
  </si>
  <si>
    <t>TP/123/0001</t>
  </si>
  <si>
    <t>služby s úspornou periódou</t>
  </si>
  <si>
    <t>Michalská 18,060 01 Kežmaeok</t>
  </si>
  <si>
    <t>Kniha Vladislav ml. Servis pre veľkokuchyne</t>
  </si>
  <si>
    <t>oprava kotla</t>
  </si>
  <si>
    <t>88/14/hts</t>
  </si>
  <si>
    <t>účt. Progr.</t>
  </si>
  <si>
    <t>237/2014</t>
  </si>
  <si>
    <t>434/2014</t>
  </si>
  <si>
    <t>137/2014</t>
  </si>
  <si>
    <t>437/2014</t>
  </si>
  <si>
    <t>337/2014</t>
  </si>
  <si>
    <t>87/14/hts</t>
  </si>
  <si>
    <t>443/14/p</t>
  </si>
  <si>
    <t>442/14/p</t>
  </si>
  <si>
    <t>136/2014</t>
  </si>
  <si>
    <t>236/2014</t>
  </si>
  <si>
    <t>3636/2014</t>
  </si>
  <si>
    <t>336/2014</t>
  </si>
  <si>
    <t>436/2014</t>
  </si>
  <si>
    <t>tonera</t>
  </si>
  <si>
    <t>86/14/hts</t>
  </si>
  <si>
    <t>Mierová 48/97 9820 1 Tiornaľa</t>
  </si>
  <si>
    <t>MOPIS Sauer, s.r.o</t>
  </si>
  <si>
    <t>84/14/hts</t>
  </si>
  <si>
    <t>414/14/p</t>
  </si>
  <si>
    <t>OBAL PARTNER s.r.o.</t>
  </si>
  <si>
    <t>tabl. Soľ</t>
  </si>
  <si>
    <t>85/14/hts</t>
  </si>
  <si>
    <t>462/14/p</t>
  </si>
  <si>
    <t>415/14/p</t>
  </si>
  <si>
    <t>411/14/p</t>
  </si>
  <si>
    <t>408/14/p</t>
  </si>
  <si>
    <t>Južná trieda 78, 0400 1 Košice</t>
  </si>
  <si>
    <t>EASTFOOD, s.r.o.</t>
  </si>
  <si>
    <t>410/14/p</t>
  </si>
  <si>
    <t>údržba tlakomerov</t>
  </si>
  <si>
    <t>81/14/hts</t>
  </si>
  <si>
    <t>83/14/hts</t>
  </si>
  <si>
    <t>el.energia predd.</t>
  </si>
  <si>
    <t>Kooperatíva poisťovňa, a.s.</t>
  </si>
  <si>
    <t>hav.poistné</t>
  </si>
  <si>
    <t>Ady Endre út.44 4722 Nyírmeggyes</t>
  </si>
  <si>
    <t>Csillagfényünk Tábor Nonprofit Kft.</t>
  </si>
  <si>
    <t>polohovateľné postele</t>
  </si>
  <si>
    <t>405/14/p</t>
  </si>
  <si>
    <t>71/14/hts</t>
  </si>
  <si>
    <t>Cejl 62 600 00 Brno</t>
  </si>
  <si>
    <t>IRESOFT, s.r.o</t>
  </si>
  <si>
    <t>program DSS</t>
  </si>
  <si>
    <t>Slov.partizánov 1130/50 01701 Považská Bystrica</t>
  </si>
  <si>
    <t>KALAS Medical, s.r.o.</t>
  </si>
  <si>
    <t>ústne násadky k alkotestu</t>
  </si>
  <si>
    <t>80/14/hts</t>
  </si>
  <si>
    <t>135/2014</t>
  </si>
  <si>
    <t>435/2014</t>
  </si>
  <si>
    <t>235/2014</t>
  </si>
  <si>
    <t>335/2014</t>
  </si>
  <si>
    <t>412/14/p</t>
  </si>
  <si>
    <t>409/14/p</t>
  </si>
  <si>
    <t>413/14/p</t>
  </si>
  <si>
    <t>Holubyho 12, 040 01 Košice</t>
  </si>
  <si>
    <t>Prvá cateringová spol. s.r.o.</t>
  </si>
  <si>
    <t>456/14/p</t>
  </si>
  <si>
    <t>450/14/p</t>
  </si>
  <si>
    <t>403/14/p</t>
  </si>
  <si>
    <t>402/14/p</t>
  </si>
  <si>
    <t>5720065698</t>
  </si>
  <si>
    <t>poistné</t>
  </si>
  <si>
    <t>334/2014</t>
  </si>
  <si>
    <t>134/2014</t>
  </si>
  <si>
    <t>234/2014</t>
  </si>
  <si>
    <t>70/14/hts</t>
  </si>
  <si>
    <t>Vysokoškolákov 8,010 08 Žilina</t>
  </si>
  <si>
    <t>PICADO s.r.o.</t>
  </si>
  <si>
    <t>P.O.BOX. 11 022 04 Čadca</t>
  </si>
  <si>
    <t xml:space="preserve">Satelitná televízia SKYLINK </t>
  </si>
  <si>
    <t>401/14/p</t>
  </si>
  <si>
    <t>revízie</t>
  </si>
  <si>
    <t>právne sluba</t>
  </si>
  <si>
    <t>el. energia</t>
  </si>
  <si>
    <t xml:space="preserve"> Hviezdoslavova 31 974 01 Banská Bystrica</t>
  </si>
  <si>
    <t>Slovenská legálna matrológia n.o.</t>
  </si>
  <si>
    <t>overovanie alkotesteru</t>
  </si>
  <si>
    <t>98/14/hts</t>
  </si>
  <si>
    <t>ved. strav. prev.</t>
  </si>
  <si>
    <t>491/14/p</t>
  </si>
  <si>
    <t>489/14/p</t>
  </si>
  <si>
    <t>Stará Prievozská 2,821 09 Bratislava</t>
  </si>
  <si>
    <t>YEGON. s.r.o.</t>
  </si>
  <si>
    <t>reg. poplatok</t>
  </si>
  <si>
    <t>Šafárikova 104, 048 014 Rožňava</t>
  </si>
  <si>
    <t>LAAX - Ladislav Mihalik</t>
  </si>
  <si>
    <t>mal. potreby</t>
  </si>
  <si>
    <t>142/2014</t>
  </si>
  <si>
    <t>342/2014</t>
  </si>
  <si>
    <t>442/2014</t>
  </si>
  <si>
    <t>242/2014</t>
  </si>
  <si>
    <t>Pasienkova 12599/2G 821 06 Bratislava</t>
  </si>
  <si>
    <t>Internet Mall Slovakia, s.r.o</t>
  </si>
  <si>
    <t>myčky</t>
  </si>
  <si>
    <t>472/14/p</t>
  </si>
  <si>
    <t>471/14/p</t>
  </si>
  <si>
    <t>kanc.potreby</t>
  </si>
  <si>
    <t>Vodárenská 343 924 01 Galanta</t>
  </si>
  <si>
    <t>502/14/p</t>
  </si>
  <si>
    <t>91/14/hts</t>
  </si>
  <si>
    <t>Mierová 1842, 609 01 Snina</t>
  </si>
  <si>
    <t>MY HOME s.r.o.</t>
  </si>
  <si>
    <t>plátno rolka</t>
  </si>
  <si>
    <t>478/14/p</t>
  </si>
  <si>
    <t>kapusta</t>
  </si>
  <si>
    <t>480/14/p</t>
  </si>
  <si>
    <t>V.P. Tótha 55/2 036 01 Martin</t>
  </si>
  <si>
    <t>Umelecké potreby Komorová Lýdia</t>
  </si>
  <si>
    <t>rysovacie dosky</t>
  </si>
  <si>
    <t>341/2014</t>
  </si>
  <si>
    <t>241/2014</t>
  </si>
  <si>
    <t>441/2014</t>
  </si>
  <si>
    <t>141/2014</t>
  </si>
  <si>
    <t>476/14/p</t>
  </si>
  <si>
    <t>481/14/p</t>
  </si>
  <si>
    <t>482/14/p</t>
  </si>
  <si>
    <t>479/14/p</t>
  </si>
  <si>
    <t>483/14/p</t>
  </si>
  <si>
    <t>EASTFOOD s.r.o. Košice</t>
  </si>
  <si>
    <t>5038/14/p</t>
  </si>
  <si>
    <t>modul pgr. PAM</t>
  </si>
  <si>
    <t>96/14/hts</t>
  </si>
  <si>
    <t>tab. Soľ</t>
  </si>
  <si>
    <t>95/14/hts</t>
  </si>
  <si>
    <t>Tomášikova 23, 821 01 Bratislava</t>
  </si>
  <si>
    <t>TREND Representative, s.r.o.</t>
  </si>
  <si>
    <t>konf. Poplatok</t>
  </si>
  <si>
    <t>05/14</t>
  </si>
  <si>
    <t>440/2014</t>
  </si>
  <si>
    <t>240/2014</t>
  </si>
  <si>
    <t>140/2014</t>
  </si>
  <si>
    <t>340/2014</t>
  </si>
  <si>
    <t>6/20014</t>
  </si>
  <si>
    <t>el.matariál</t>
  </si>
  <si>
    <t>97/14/hts</t>
  </si>
  <si>
    <t>08/2014</t>
  </si>
  <si>
    <t>Strojárska 2949 069 01 Snina</t>
  </si>
  <si>
    <t>Zgabur Štefan</t>
  </si>
  <si>
    <t>platno</t>
  </si>
  <si>
    <t>tliačiareň</t>
  </si>
  <si>
    <t>ul. Čsl. Armády 53 049 11 Plešivec</t>
  </si>
  <si>
    <t>Lekáreň MELISSA</t>
  </si>
  <si>
    <t>492/14/p</t>
  </si>
  <si>
    <t>Bohuš Šesták s.r.o</t>
  </si>
  <si>
    <t>581/14/p</t>
  </si>
  <si>
    <t>82/14/hts</t>
  </si>
  <si>
    <t>mal.plátno</t>
  </si>
  <si>
    <t>Vansovej 6533 080 01 Prešov</t>
  </si>
  <si>
    <t>Kreativny raj, s.r.o.</t>
  </si>
  <si>
    <t>stojany</t>
  </si>
  <si>
    <t>92/14/hts</t>
  </si>
  <si>
    <t>farby</t>
  </si>
  <si>
    <t>93/14/hts</t>
  </si>
  <si>
    <t>Dřevnice 29, 798026 Dřevnice</t>
  </si>
  <si>
    <t>Bastaflora CZ</t>
  </si>
  <si>
    <t>graf. lis</t>
  </si>
  <si>
    <t>79/14/hts</t>
  </si>
  <si>
    <t>572/14/p</t>
  </si>
  <si>
    <t>573/14/p</t>
  </si>
  <si>
    <t>571/14/p</t>
  </si>
  <si>
    <t>Poa BOZP</t>
  </si>
  <si>
    <t>104/14/hts</t>
  </si>
  <si>
    <t>oprava traktor</t>
  </si>
  <si>
    <t>105/14/hts</t>
  </si>
  <si>
    <t>146/2014</t>
  </si>
  <si>
    <t>446/2014</t>
  </si>
  <si>
    <t>346/2014</t>
  </si>
  <si>
    <t>246/2014</t>
  </si>
  <si>
    <t>570/14/p</t>
  </si>
  <si>
    <t>563/14/p</t>
  </si>
  <si>
    <t>568/14/p</t>
  </si>
  <si>
    <t>561/14/p</t>
  </si>
  <si>
    <t>101/10/hts</t>
  </si>
  <si>
    <t>106/14/hts</t>
  </si>
  <si>
    <t>510/14/p</t>
  </si>
  <si>
    <t>445/2014</t>
  </si>
  <si>
    <t>345/2014</t>
  </si>
  <si>
    <t>245/2014</t>
  </si>
  <si>
    <t>145/2014</t>
  </si>
  <si>
    <t>obrúsky</t>
  </si>
  <si>
    <t>107/14/hts</t>
  </si>
  <si>
    <t>Rybný trh 332 929 01 Dunajská Strteda</t>
  </si>
  <si>
    <t>BANCHEM, s.r.o</t>
  </si>
  <si>
    <t>4-2014</t>
  </si>
  <si>
    <t>Betkiarska cesta 4,048 01 Rožňava</t>
  </si>
  <si>
    <t>10//14/hts</t>
  </si>
  <si>
    <t>144-2014</t>
  </si>
  <si>
    <t>444/2014</t>
  </si>
  <si>
    <t>513/14/p</t>
  </si>
  <si>
    <t>5141/14/p</t>
  </si>
  <si>
    <t>518/14/p</t>
  </si>
  <si>
    <t>520/14/p</t>
  </si>
  <si>
    <t>512/14/p</t>
  </si>
  <si>
    <t>516/14/p</t>
  </si>
  <si>
    <t>7/2014</t>
  </si>
  <si>
    <t>99/14/hts</t>
  </si>
  <si>
    <t>madridská 2,040 13 Košľice</t>
  </si>
  <si>
    <t>EKONA SK , s.r.o</t>
  </si>
  <si>
    <t>el. energia predd.</t>
  </si>
  <si>
    <t>pomôcky k rytiu</t>
  </si>
  <si>
    <t>551/14/p</t>
  </si>
  <si>
    <t>562/14/p</t>
  </si>
  <si>
    <t>558/14/p</t>
  </si>
  <si>
    <t>552/14/p</t>
  </si>
  <si>
    <t>pgm PAM</t>
  </si>
  <si>
    <t>243/2014</t>
  </si>
  <si>
    <t>143/2014</t>
  </si>
  <si>
    <t>443/2014</t>
  </si>
  <si>
    <t>343/2014</t>
  </si>
  <si>
    <t>554/14/p</t>
  </si>
  <si>
    <t>447/2014</t>
  </si>
  <si>
    <t>147/2014</t>
  </si>
  <si>
    <t>247/2014</t>
  </si>
  <si>
    <t>347/2014</t>
  </si>
  <si>
    <t>09/2014</t>
  </si>
  <si>
    <t>540/14/p</t>
  </si>
  <si>
    <t>493/14/p</t>
  </si>
  <si>
    <t>ved.str.prev.</t>
  </si>
  <si>
    <t>541/14/p</t>
  </si>
  <si>
    <t>541-14/p</t>
  </si>
  <si>
    <t>609/14/p</t>
  </si>
  <si>
    <t>596/14/p</t>
  </si>
  <si>
    <t>592/14/p</t>
  </si>
  <si>
    <t>112/14/hts</t>
  </si>
  <si>
    <t xml:space="preserve">TIMED, s.r.o. </t>
  </si>
  <si>
    <t>Trnavská cesta 112 821 01 Btatislava</t>
  </si>
  <si>
    <t>114/14/hts</t>
  </si>
  <si>
    <t>tablet. Soľ</t>
  </si>
  <si>
    <t>113/14/hts</t>
  </si>
  <si>
    <t>612/14/p</t>
  </si>
  <si>
    <t>619/14/p</t>
  </si>
  <si>
    <t>613/14/p</t>
  </si>
  <si>
    <t>611/14/p</t>
  </si>
  <si>
    <t>115/14/hts</t>
  </si>
  <si>
    <t>103/14/hts</t>
  </si>
  <si>
    <t>610/14/p</t>
  </si>
  <si>
    <t>248/2014</t>
  </si>
  <si>
    <t>148/2014</t>
  </si>
  <si>
    <t>348/2014</t>
  </si>
  <si>
    <t>448/2014</t>
  </si>
  <si>
    <t>610/14/op</t>
  </si>
  <si>
    <t>116/14/hts</t>
  </si>
  <si>
    <t>591/14/p</t>
  </si>
  <si>
    <t>110/14/hts</t>
  </si>
  <si>
    <t>okná</t>
  </si>
  <si>
    <t>A.M.PLAST Plus, s.r.o.</t>
  </si>
  <si>
    <t>Hámošiho 182 049 51 Brzorín</t>
  </si>
  <si>
    <t>118/174/hts</t>
  </si>
  <si>
    <t>349/2014</t>
  </si>
  <si>
    <t>449/2014</t>
  </si>
  <si>
    <t>249/2014</t>
  </si>
  <si>
    <t>149/2014</t>
  </si>
  <si>
    <t>608/14/p</t>
  </si>
  <si>
    <t>607/14/p</t>
  </si>
  <si>
    <t>605/14/p</t>
  </si>
  <si>
    <t>604/14/p</t>
  </si>
  <si>
    <t>603/14/p</t>
  </si>
  <si>
    <t>601/14/p</t>
  </si>
  <si>
    <t>602/14/p</t>
  </si>
  <si>
    <t>117/14/hts</t>
  </si>
  <si>
    <t>111/14/hts</t>
  </si>
  <si>
    <t>el. matariál</t>
  </si>
  <si>
    <t>119/14/hts</t>
  </si>
  <si>
    <t>svietidlá</t>
  </si>
  <si>
    <t>HLS Body, s.r.o.</t>
  </si>
  <si>
    <t>Družstavná 4786 916 01 Stará Turá</t>
  </si>
  <si>
    <t>120/14/hts</t>
  </si>
  <si>
    <t>Nobelova 35 831 02 Bratislava</t>
  </si>
  <si>
    <t>stav. práce</t>
  </si>
  <si>
    <t>FEVIN s.r.o.</t>
  </si>
  <si>
    <t>Záhradnícka 1/1788, 048 01 Rožňava</t>
  </si>
  <si>
    <t>121/14/hts</t>
  </si>
  <si>
    <t>str.lístky</t>
  </si>
  <si>
    <t>6543704164</t>
  </si>
  <si>
    <t>450/2014</t>
  </si>
  <si>
    <t>350/2014</t>
  </si>
  <si>
    <t>250/2014</t>
  </si>
  <si>
    <t>150/2014</t>
  </si>
  <si>
    <t>program ambis</t>
  </si>
  <si>
    <t>PROSOFT spols.r.o. Košice</t>
  </si>
  <si>
    <t>Letná 27 040 01 Košice</t>
  </si>
  <si>
    <t xml:space="preserve">el. energia </t>
  </si>
  <si>
    <t>139,20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</si>
</sst>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Sk&quot;_-;\-* #,##0\ &quot;Sk&quot;_-;_-* &quot;-&quot;\ &quot;Sk&quot;_-;_-@_-"/>
    <numFmt numFmtId="181" formatCode="_-* #,##0\ _S_k_-;\-* #,##0\ _S_k_-;_-* &quot;-&quot;\ _S_k_-;_-@_-"/>
    <numFmt numFmtId="182" formatCode="_-* #,##0.00\ &quot;Sk&quot;_-;\-* #,##0.00\ &quot;Sk&quot;_-;_-* &quot;-&quot;??\ &quot;Sk&quot;_-;_-@_-"/>
    <numFmt numFmtId="183" formatCode="_-* #,##0.00\ _S_k_-;\-* #,##0.00\ _S_k_-;_-* &quot;-&quot;??\ _S_k_-;_-@_-"/>
    <numFmt numFmtId="184" formatCode="#,##0.00\ [$€-1]"/>
    <numFmt numFmtId="185" formatCode="[$-41B]dd\.\ mmmm\ yyyy"/>
    <numFmt numFmtId="186" formatCode="[$-41B]d/mmm/yy;@"/>
    <numFmt numFmtId="187" formatCode="d/m/yyyy;@"/>
    <numFmt numFmtId="188" formatCode="mmm/yyyy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1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184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right" vertical="center"/>
    </xf>
    <xf numFmtId="187" fontId="1" fillId="0" borderId="0" xfId="0" applyNumberFormat="1" applyFont="1" applyFill="1" applyAlignment="1">
      <alignment/>
    </xf>
    <xf numFmtId="187" fontId="1" fillId="0" borderId="10" xfId="0" applyNumberFormat="1" applyFont="1" applyFill="1" applyBorder="1" applyAlignment="1">
      <alignment vertical="center" wrapText="1"/>
    </xf>
    <xf numFmtId="187" fontId="1" fillId="0" borderId="10" xfId="0" applyNumberFormat="1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right" vertical="center"/>
    </xf>
    <xf numFmtId="187" fontId="1" fillId="33" borderId="10" xfId="0" applyNumberFormat="1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vertical="center" wrapText="1"/>
    </xf>
    <xf numFmtId="1" fontId="1" fillId="33" borderId="10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right" vertical="center"/>
    </xf>
    <xf numFmtId="1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187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right" vertical="center"/>
    </xf>
    <xf numFmtId="49" fontId="1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right" vertical="center"/>
    </xf>
    <xf numFmtId="14" fontId="1" fillId="34" borderId="10" xfId="0" applyNumberFormat="1" applyFont="1" applyFill="1" applyBorder="1" applyAlignment="1">
      <alignment horizontal="right" vertical="center"/>
    </xf>
    <xf numFmtId="1" fontId="1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8"/>
  <sheetViews>
    <sheetView showGridLines="0" zoomScalePageLayoutView="0" workbookViewId="0" topLeftCell="A1">
      <pane ySplit="3" topLeftCell="A72" activePane="bottomLeft" state="frozen"/>
      <selection pane="topLeft" activeCell="A1" sqref="A1"/>
      <selection pane="bottomLeft" activeCell="T75" sqref="T75"/>
    </sheetView>
  </sheetViews>
  <sheetFormatPr defaultColWidth="9.140625" defaultRowHeight="12.75"/>
  <cols>
    <col min="1" max="1" width="9.57421875" style="16" bestFit="1" customWidth="1"/>
    <col min="2" max="2" width="17.57421875" style="1" bestFit="1" customWidth="1"/>
    <col min="3" max="3" width="12.28125" style="25" bestFit="1" customWidth="1"/>
    <col min="4" max="4" width="10.421875" style="1" bestFit="1" customWidth="1"/>
    <col min="5" max="5" width="8.8515625" style="30" bestFit="1" customWidth="1"/>
    <col min="6" max="6" width="16.00390625" style="22" bestFit="1" customWidth="1"/>
    <col min="7" max="7" width="25.140625" style="1" bestFit="1" customWidth="1"/>
    <col min="8" max="8" width="7.8515625" style="1" bestFit="1" customWidth="1"/>
    <col min="9" max="9" width="10.00390625" style="14" bestFit="1" customWidth="1"/>
    <col min="10" max="10" width="20.140625" style="1" bestFit="1" customWidth="1"/>
    <col min="11" max="11" width="15.00390625" style="25" bestFit="1" customWidth="1"/>
    <col min="12" max="12" width="10.421875" style="30" bestFit="1" customWidth="1"/>
    <col min="13" max="13" width="11.421875" style="1" bestFit="1" customWidth="1"/>
    <col min="14" max="14" width="20.7109375" style="1" bestFit="1" customWidth="1"/>
    <col min="15" max="15" width="7.8515625" style="1" bestFit="1" customWidth="1"/>
    <col min="16" max="16" width="10.28125" style="1" bestFit="1" customWidth="1"/>
    <col min="17" max="17" width="11.57421875" style="1" bestFit="1" customWidth="1"/>
    <col min="18" max="16384" width="9.140625" style="1" customWidth="1"/>
  </cols>
  <sheetData>
    <row r="1" spans="1:17" ht="19.5" customHeight="1">
      <c r="A1" s="50" t="s">
        <v>13</v>
      </c>
      <c r="B1" s="51"/>
      <c r="C1" s="51"/>
      <c r="D1" s="51"/>
      <c r="E1" s="51"/>
      <c r="F1" s="51"/>
      <c r="G1" s="51"/>
      <c r="H1" s="52"/>
      <c r="I1" s="60" t="s">
        <v>14</v>
      </c>
      <c r="J1" s="51"/>
      <c r="K1" s="51"/>
      <c r="L1" s="51"/>
      <c r="M1" s="51"/>
      <c r="N1" s="51"/>
      <c r="O1" s="51"/>
      <c r="P1" s="51"/>
      <c r="Q1" s="52"/>
    </row>
    <row r="2" spans="1:17" ht="22.5" customHeight="1">
      <c r="A2" s="58" t="s">
        <v>5</v>
      </c>
      <c r="B2" s="55" t="s">
        <v>3</v>
      </c>
      <c r="C2" s="56" t="s">
        <v>4</v>
      </c>
      <c r="D2" s="55" t="s">
        <v>6</v>
      </c>
      <c r="E2" s="57" t="s">
        <v>7</v>
      </c>
      <c r="F2" s="50" t="s">
        <v>10</v>
      </c>
      <c r="G2" s="53"/>
      <c r="H2" s="54"/>
      <c r="I2" s="61" t="s">
        <v>15</v>
      </c>
      <c r="J2" s="61" t="s">
        <v>18</v>
      </c>
      <c r="K2" s="56" t="s">
        <v>17</v>
      </c>
      <c r="L2" s="57" t="s">
        <v>16</v>
      </c>
      <c r="M2" s="60" t="s">
        <v>10</v>
      </c>
      <c r="N2" s="62"/>
      <c r="O2" s="63"/>
      <c r="P2" s="64" t="s">
        <v>11</v>
      </c>
      <c r="Q2" s="65"/>
    </row>
    <row r="3" spans="1:17" ht="33.75" customHeight="1">
      <c r="A3" s="59"/>
      <c r="B3" s="55"/>
      <c r="C3" s="56"/>
      <c r="D3" s="55"/>
      <c r="E3" s="57"/>
      <c r="F3" s="19" t="s">
        <v>8</v>
      </c>
      <c r="G3" s="2" t="s">
        <v>9</v>
      </c>
      <c r="H3" s="2" t="s">
        <v>2</v>
      </c>
      <c r="I3" s="61"/>
      <c r="J3" s="61"/>
      <c r="K3" s="56"/>
      <c r="L3" s="57"/>
      <c r="M3" s="3" t="s">
        <v>8</v>
      </c>
      <c r="N3" s="3" t="s">
        <v>1</v>
      </c>
      <c r="O3" s="4" t="s">
        <v>2</v>
      </c>
      <c r="P3" s="3" t="s">
        <v>0</v>
      </c>
      <c r="Q3" s="3" t="s">
        <v>12</v>
      </c>
    </row>
    <row r="4" spans="1:17" ht="36" customHeight="1">
      <c r="A4" s="15">
        <v>2014011001</v>
      </c>
      <c r="B4" s="5" t="s">
        <v>154</v>
      </c>
      <c r="C4" s="23">
        <v>49.5</v>
      </c>
      <c r="D4" s="7"/>
      <c r="E4" s="29">
        <v>41649</v>
      </c>
      <c r="F4" s="17" t="s">
        <v>174</v>
      </c>
      <c r="G4" s="17" t="s">
        <v>175</v>
      </c>
      <c r="H4" s="18">
        <v>31602436</v>
      </c>
      <c r="I4" s="7"/>
      <c r="J4" s="5"/>
      <c r="K4" s="23"/>
      <c r="L4" s="29"/>
      <c r="M4" s="17"/>
      <c r="N4" s="17"/>
      <c r="O4" s="18"/>
      <c r="P4" s="10"/>
      <c r="Q4" s="10"/>
    </row>
    <row r="5" spans="1:17" ht="36" customHeight="1">
      <c r="A5" s="15">
        <f>SUM(A4+1)</f>
        <v>2014011002</v>
      </c>
      <c r="B5" s="5" t="s">
        <v>81</v>
      </c>
      <c r="C5" s="23">
        <v>904</v>
      </c>
      <c r="D5" s="7"/>
      <c r="E5" s="29">
        <v>41641</v>
      </c>
      <c r="F5" s="20" t="s">
        <v>171</v>
      </c>
      <c r="G5" s="5" t="s">
        <v>173</v>
      </c>
      <c r="H5" s="5" t="s">
        <v>172</v>
      </c>
      <c r="I5" s="7" t="s">
        <v>190</v>
      </c>
      <c r="J5" s="5" t="s">
        <v>81</v>
      </c>
      <c r="K5" s="23">
        <v>904</v>
      </c>
      <c r="L5" s="29">
        <v>41547</v>
      </c>
      <c r="M5" s="20" t="s">
        <v>171</v>
      </c>
      <c r="N5" s="5" t="s">
        <v>173</v>
      </c>
      <c r="O5" s="5" t="s">
        <v>172</v>
      </c>
      <c r="P5" s="10" t="s">
        <v>28</v>
      </c>
      <c r="Q5" s="10" t="s">
        <v>29</v>
      </c>
    </row>
    <row r="6" spans="1:17" ht="36" customHeight="1">
      <c r="A6" s="15">
        <f aca="true" t="shared" si="0" ref="A6:A13">SUM(A5+1)</f>
        <v>2014011003</v>
      </c>
      <c r="B6" s="5" t="s">
        <v>82</v>
      </c>
      <c r="C6" s="23">
        <v>138.43</v>
      </c>
      <c r="D6" s="7" t="s">
        <v>22</v>
      </c>
      <c r="E6" s="29">
        <v>41645</v>
      </c>
      <c r="F6" s="20" t="s">
        <v>23</v>
      </c>
      <c r="G6" s="5" t="s">
        <v>24</v>
      </c>
      <c r="H6" s="9">
        <v>45952672</v>
      </c>
      <c r="I6" s="7"/>
      <c r="J6" s="5" t="s">
        <v>82</v>
      </c>
      <c r="K6" s="23">
        <v>138.43</v>
      </c>
      <c r="L6" s="29">
        <v>41642</v>
      </c>
      <c r="M6" s="20" t="s">
        <v>23</v>
      </c>
      <c r="N6" s="5" t="s">
        <v>24</v>
      </c>
      <c r="O6" s="9">
        <v>45952672</v>
      </c>
      <c r="P6" s="10" t="s">
        <v>28</v>
      </c>
      <c r="Q6" s="10" t="s">
        <v>29</v>
      </c>
    </row>
    <row r="7" spans="1:17" ht="36" customHeight="1">
      <c r="A7" s="15">
        <f t="shared" si="0"/>
        <v>2014011004</v>
      </c>
      <c r="B7" s="5" t="s">
        <v>82</v>
      </c>
      <c r="C7" s="23">
        <v>740.42</v>
      </c>
      <c r="D7" s="7"/>
      <c r="E7" s="29">
        <v>41646</v>
      </c>
      <c r="F7" s="17" t="s">
        <v>54</v>
      </c>
      <c r="G7" s="17" t="s">
        <v>55</v>
      </c>
      <c r="H7" s="18">
        <v>36397164</v>
      </c>
      <c r="I7" s="7" t="s">
        <v>216</v>
      </c>
      <c r="J7" s="5" t="s">
        <v>82</v>
      </c>
      <c r="K7" s="23">
        <v>740.42</v>
      </c>
      <c r="L7" s="29">
        <v>41670</v>
      </c>
      <c r="M7" s="17" t="s">
        <v>54</v>
      </c>
      <c r="N7" s="17" t="s">
        <v>55</v>
      </c>
      <c r="O7" s="18">
        <v>36397164</v>
      </c>
      <c r="P7" s="10" t="s">
        <v>28</v>
      </c>
      <c r="Q7" s="10" t="s">
        <v>29</v>
      </c>
    </row>
    <row r="8" spans="1:17" ht="36" customHeight="1">
      <c r="A8" s="15">
        <f>SUM(A7+1)</f>
        <v>2014011005</v>
      </c>
      <c r="B8" s="5" t="s">
        <v>82</v>
      </c>
      <c r="C8" s="23">
        <v>404.98</v>
      </c>
      <c r="D8" s="7"/>
      <c r="E8" s="29">
        <v>41646</v>
      </c>
      <c r="F8" s="17" t="s">
        <v>54</v>
      </c>
      <c r="G8" s="17" t="s">
        <v>55</v>
      </c>
      <c r="H8" s="18">
        <v>36397164</v>
      </c>
      <c r="I8" s="7" t="s">
        <v>216</v>
      </c>
      <c r="J8" s="5" t="s">
        <v>82</v>
      </c>
      <c r="K8" s="23">
        <v>404.98</v>
      </c>
      <c r="L8" s="29">
        <v>41642</v>
      </c>
      <c r="M8" s="17" t="s">
        <v>54</v>
      </c>
      <c r="N8" s="17" t="s">
        <v>55</v>
      </c>
      <c r="O8" s="18">
        <v>36397164</v>
      </c>
      <c r="P8" s="10" t="s">
        <v>28</v>
      </c>
      <c r="Q8" s="10" t="s">
        <v>29</v>
      </c>
    </row>
    <row r="9" spans="1:17" ht="36" customHeight="1">
      <c r="A9" s="15">
        <f>SUM(A8+1)</f>
        <v>2014011006</v>
      </c>
      <c r="B9" s="5" t="s">
        <v>82</v>
      </c>
      <c r="C9" s="23">
        <v>666.24</v>
      </c>
      <c r="D9" s="7"/>
      <c r="E9" s="29">
        <v>41646</v>
      </c>
      <c r="F9" s="17" t="s">
        <v>54</v>
      </c>
      <c r="G9" s="17" t="s">
        <v>55</v>
      </c>
      <c r="H9" s="18">
        <v>36397164</v>
      </c>
      <c r="I9" s="7" t="s">
        <v>216</v>
      </c>
      <c r="J9" s="5" t="s">
        <v>82</v>
      </c>
      <c r="K9" s="23">
        <v>666.24</v>
      </c>
      <c r="L9" s="29">
        <v>41642</v>
      </c>
      <c r="M9" s="17" t="s">
        <v>54</v>
      </c>
      <c r="N9" s="17" t="s">
        <v>55</v>
      </c>
      <c r="O9" s="18">
        <v>36397164</v>
      </c>
      <c r="P9" s="10" t="s">
        <v>28</v>
      </c>
      <c r="Q9" s="10" t="s">
        <v>29</v>
      </c>
    </row>
    <row r="10" spans="1:17" ht="36" customHeight="1">
      <c r="A10" s="15">
        <f>SUM(A9+1)</f>
        <v>2014011007</v>
      </c>
      <c r="B10" s="5" t="s">
        <v>121</v>
      </c>
      <c r="C10" s="23">
        <v>69</v>
      </c>
      <c r="D10" s="7"/>
      <c r="E10" s="29">
        <v>41641</v>
      </c>
      <c r="F10" s="27" t="s">
        <v>58</v>
      </c>
      <c r="G10" s="27" t="s">
        <v>59</v>
      </c>
      <c r="H10" s="28">
        <v>35708956</v>
      </c>
      <c r="I10" s="7"/>
      <c r="J10" s="5"/>
      <c r="K10" s="23"/>
      <c r="L10" s="29"/>
      <c r="M10" s="17"/>
      <c r="N10" s="17"/>
      <c r="O10" s="18"/>
      <c r="P10" s="10"/>
      <c r="Q10" s="10"/>
    </row>
    <row r="11" spans="1:17" ht="36" customHeight="1">
      <c r="A11" s="15">
        <f>SUM(A10+1)</f>
        <v>2014011008</v>
      </c>
      <c r="B11" s="5" t="s">
        <v>121</v>
      </c>
      <c r="C11" s="23">
        <v>17.5</v>
      </c>
      <c r="D11" s="7"/>
      <c r="E11" s="29">
        <v>41641</v>
      </c>
      <c r="F11" s="27" t="s">
        <v>58</v>
      </c>
      <c r="G11" s="27" t="s">
        <v>59</v>
      </c>
      <c r="H11" s="28">
        <v>35708956</v>
      </c>
      <c r="I11" s="7"/>
      <c r="J11" s="5"/>
      <c r="K11" s="23"/>
      <c r="L11" s="29"/>
      <c r="M11" s="17"/>
      <c r="N11" s="17"/>
      <c r="O11" s="18"/>
      <c r="P11" s="10"/>
      <c r="Q11" s="10"/>
    </row>
    <row r="12" spans="1:17" ht="36" customHeight="1">
      <c r="A12" s="15">
        <f t="shared" si="0"/>
        <v>2014011009</v>
      </c>
      <c r="B12" s="5" t="s">
        <v>121</v>
      </c>
      <c r="C12" s="23">
        <v>13.5</v>
      </c>
      <c r="D12" s="7"/>
      <c r="E12" s="29">
        <v>41641</v>
      </c>
      <c r="F12" s="27" t="s">
        <v>58</v>
      </c>
      <c r="G12" s="27" t="s">
        <v>59</v>
      </c>
      <c r="H12" s="28">
        <v>35708956</v>
      </c>
      <c r="I12" s="7"/>
      <c r="J12" s="5"/>
      <c r="K12" s="23"/>
      <c r="L12" s="29"/>
      <c r="M12" s="17"/>
      <c r="N12" s="17"/>
      <c r="O12" s="18"/>
      <c r="P12" s="10"/>
      <c r="Q12" s="10"/>
    </row>
    <row r="13" spans="1:17" ht="36" customHeight="1">
      <c r="A13" s="15">
        <f t="shared" si="0"/>
        <v>2014011010</v>
      </c>
      <c r="B13" s="5" t="s">
        <v>84</v>
      </c>
      <c r="C13" s="23">
        <v>119.94</v>
      </c>
      <c r="D13" s="7"/>
      <c r="E13" s="29">
        <v>41646</v>
      </c>
      <c r="F13" s="17" t="s">
        <v>85</v>
      </c>
      <c r="G13" s="17" t="s">
        <v>86</v>
      </c>
      <c r="H13" s="18">
        <v>33004269</v>
      </c>
      <c r="I13" s="7" t="s">
        <v>189</v>
      </c>
      <c r="J13" s="5" t="s">
        <v>84</v>
      </c>
      <c r="K13" s="23">
        <v>119.94</v>
      </c>
      <c r="L13" s="29">
        <v>41646</v>
      </c>
      <c r="M13" s="17" t="s">
        <v>85</v>
      </c>
      <c r="N13" s="17" t="s">
        <v>86</v>
      </c>
      <c r="O13" s="18">
        <v>33004269</v>
      </c>
      <c r="P13" s="10" t="s">
        <v>28</v>
      </c>
      <c r="Q13" s="10" t="s">
        <v>29</v>
      </c>
    </row>
    <row r="14" spans="1:17" ht="36" customHeight="1">
      <c r="A14" s="15">
        <f aca="true" t="shared" si="1" ref="A14:A60">SUM(A13+1)</f>
        <v>2014011011</v>
      </c>
      <c r="B14" s="5" t="s">
        <v>87</v>
      </c>
      <c r="C14" s="23">
        <v>2035.97</v>
      </c>
      <c r="D14" s="7"/>
      <c r="E14" s="29">
        <v>41646</v>
      </c>
      <c r="F14" s="17" t="s">
        <v>79</v>
      </c>
      <c r="G14" s="17" t="s">
        <v>80</v>
      </c>
      <c r="H14" s="18">
        <v>10747541</v>
      </c>
      <c r="I14" s="7" t="s">
        <v>188</v>
      </c>
      <c r="J14" s="5" t="s">
        <v>87</v>
      </c>
      <c r="K14" s="23">
        <v>2035.97</v>
      </c>
      <c r="L14" s="29">
        <v>41979</v>
      </c>
      <c r="M14" s="17" t="s">
        <v>79</v>
      </c>
      <c r="N14" s="17" t="s">
        <v>80</v>
      </c>
      <c r="O14" s="18">
        <v>10747541</v>
      </c>
      <c r="P14" s="10" t="s">
        <v>28</v>
      </c>
      <c r="Q14" s="10" t="s">
        <v>29</v>
      </c>
    </row>
    <row r="15" spans="1:17" ht="36" customHeight="1">
      <c r="A15" s="15">
        <f t="shared" si="1"/>
        <v>2014011012</v>
      </c>
      <c r="B15" s="5" t="s">
        <v>88</v>
      </c>
      <c r="C15" s="23">
        <v>355.65</v>
      </c>
      <c r="D15" s="7"/>
      <c r="E15" s="29">
        <v>41647</v>
      </c>
      <c r="F15" s="17" t="s">
        <v>56</v>
      </c>
      <c r="G15" s="17" t="s">
        <v>57</v>
      </c>
      <c r="H15" s="18">
        <v>31320911</v>
      </c>
      <c r="I15" s="7" t="s">
        <v>89</v>
      </c>
      <c r="J15" s="5" t="s">
        <v>88</v>
      </c>
      <c r="K15" s="23">
        <v>355.65</v>
      </c>
      <c r="L15" s="29">
        <v>41646</v>
      </c>
      <c r="M15" s="17" t="s">
        <v>56</v>
      </c>
      <c r="N15" s="17" t="s">
        <v>57</v>
      </c>
      <c r="O15" s="18">
        <v>31320911</v>
      </c>
      <c r="P15" s="10" t="s">
        <v>28</v>
      </c>
      <c r="Q15" s="10" t="s">
        <v>29</v>
      </c>
    </row>
    <row r="16" spans="1:17" ht="36" customHeight="1">
      <c r="A16" s="15">
        <f t="shared" si="1"/>
        <v>2014011013</v>
      </c>
      <c r="B16" s="5" t="s">
        <v>32</v>
      </c>
      <c r="C16" s="23">
        <v>313.8</v>
      </c>
      <c r="D16" s="7" t="s">
        <v>25</v>
      </c>
      <c r="E16" s="29">
        <v>41647</v>
      </c>
      <c r="F16" s="17" t="s">
        <v>26</v>
      </c>
      <c r="G16" s="17" t="s">
        <v>27</v>
      </c>
      <c r="H16" s="18">
        <v>45713022</v>
      </c>
      <c r="I16" s="7" t="s">
        <v>90</v>
      </c>
      <c r="J16" s="5" t="s">
        <v>32</v>
      </c>
      <c r="K16" s="23">
        <v>313.8</v>
      </c>
      <c r="L16" s="29">
        <v>41641</v>
      </c>
      <c r="M16" s="17" t="s">
        <v>26</v>
      </c>
      <c r="N16" s="17" t="s">
        <v>27</v>
      </c>
      <c r="O16" s="18">
        <v>45713022</v>
      </c>
      <c r="P16" s="10" t="s">
        <v>28</v>
      </c>
      <c r="Q16" s="10" t="s">
        <v>29</v>
      </c>
    </row>
    <row r="17" spans="1:17" ht="36" customHeight="1">
      <c r="A17" s="15">
        <f t="shared" si="1"/>
        <v>2014011014</v>
      </c>
      <c r="B17" s="5" t="s">
        <v>32</v>
      </c>
      <c r="C17" s="23">
        <v>357.99</v>
      </c>
      <c r="D17" s="7" t="s">
        <v>25</v>
      </c>
      <c r="E17" s="29">
        <v>41647</v>
      </c>
      <c r="F17" s="17" t="s">
        <v>26</v>
      </c>
      <c r="G17" s="17" t="s">
        <v>27</v>
      </c>
      <c r="H17" s="18">
        <v>45713022</v>
      </c>
      <c r="I17" s="7" t="s">
        <v>91</v>
      </c>
      <c r="J17" s="5" t="s">
        <v>32</v>
      </c>
      <c r="K17" s="23">
        <v>357.99</v>
      </c>
      <c r="L17" s="29">
        <v>41646</v>
      </c>
      <c r="M17" s="17" t="s">
        <v>26</v>
      </c>
      <c r="N17" s="17" t="s">
        <v>27</v>
      </c>
      <c r="O17" s="18">
        <v>45713022</v>
      </c>
      <c r="P17" s="10" t="s">
        <v>28</v>
      </c>
      <c r="Q17" s="10" t="s">
        <v>29</v>
      </c>
    </row>
    <row r="18" spans="1:17" ht="36" customHeight="1">
      <c r="A18" s="15">
        <f t="shared" si="1"/>
        <v>2014011015</v>
      </c>
      <c r="B18" s="5" t="s">
        <v>32</v>
      </c>
      <c r="C18" s="23">
        <v>973.4</v>
      </c>
      <c r="D18" s="7" t="s">
        <v>25</v>
      </c>
      <c r="E18" s="29">
        <v>41647</v>
      </c>
      <c r="F18" s="17" t="s">
        <v>26</v>
      </c>
      <c r="G18" s="17" t="s">
        <v>27</v>
      </c>
      <c r="H18" s="18">
        <v>45713022</v>
      </c>
      <c r="I18" s="7" t="s">
        <v>92</v>
      </c>
      <c r="J18" s="5" t="s">
        <v>32</v>
      </c>
      <c r="K18" s="23">
        <v>973.4</v>
      </c>
      <c r="L18" s="29">
        <v>41646</v>
      </c>
      <c r="M18" s="17" t="s">
        <v>26</v>
      </c>
      <c r="N18" s="17" t="s">
        <v>27</v>
      </c>
      <c r="O18" s="18">
        <v>45713022</v>
      </c>
      <c r="P18" s="10" t="s">
        <v>28</v>
      </c>
      <c r="Q18" s="10" t="s">
        <v>29</v>
      </c>
    </row>
    <row r="19" spans="1:17" ht="36" customHeight="1">
      <c r="A19" s="15">
        <f t="shared" si="1"/>
        <v>2014011016</v>
      </c>
      <c r="B19" s="5" t="s">
        <v>32</v>
      </c>
      <c r="C19" s="23">
        <v>761.78</v>
      </c>
      <c r="D19" s="7" t="s">
        <v>25</v>
      </c>
      <c r="E19" s="29">
        <v>41647</v>
      </c>
      <c r="F19" s="17" t="s">
        <v>26</v>
      </c>
      <c r="G19" s="17" t="s">
        <v>27</v>
      </c>
      <c r="H19" s="18">
        <v>45713022</v>
      </c>
      <c r="I19" s="7" t="s">
        <v>93</v>
      </c>
      <c r="J19" s="5" t="s">
        <v>32</v>
      </c>
      <c r="K19" s="23">
        <v>761.78</v>
      </c>
      <c r="L19" s="29">
        <v>41646</v>
      </c>
      <c r="M19" s="17" t="s">
        <v>26</v>
      </c>
      <c r="N19" s="17" t="s">
        <v>27</v>
      </c>
      <c r="O19" s="18">
        <v>45713022</v>
      </c>
      <c r="P19" s="10" t="s">
        <v>28</v>
      </c>
      <c r="Q19" s="10" t="s">
        <v>29</v>
      </c>
    </row>
    <row r="20" spans="1:17" ht="36" customHeight="1">
      <c r="A20" s="15">
        <f t="shared" si="1"/>
        <v>2014011017</v>
      </c>
      <c r="B20" s="5" t="s">
        <v>32</v>
      </c>
      <c r="C20" s="23">
        <v>6.31</v>
      </c>
      <c r="D20" s="7" t="s">
        <v>25</v>
      </c>
      <c r="E20" s="29">
        <v>41647</v>
      </c>
      <c r="F20" s="17" t="s">
        <v>26</v>
      </c>
      <c r="G20" s="17" t="s">
        <v>27</v>
      </c>
      <c r="H20" s="18">
        <v>45713022</v>
      </c>
      <c r="I20" s="7" t="s">
        <v>94</v>
      </c>
      <c r="J20" s="5" t="s">
        <v>32</v>
      </c>
      <c r="K20" s="23">
        <v>6.31</v>
      </c>
      <c r="L20" s="29">
        <v>41646</v>
      </c>
      <c r="M20" s="17" t="s">
        <v>26</v>
      </c>
      <c r="N20" s="17" t="s">
        <v>27</v>
      </c>
      <c r="O20" s="18">
        <v>45713022</v>
      </c>
      <c r="P20" s="10" t="s">
        <v>28</v>
      </c>
      <c r="Q20" s="10" t="s">
        <v>29</v>
      </c>
    </row>
    <row r="21" spans="1:17" ht="36" customHeight="1">
      <c r="A21" s="15">
        <f>SUM(A20+1)</f>
        <v>2014011018</v>
      </c>
      <c r="B21" s="5" t="s">
        <v>95</v>
      </c>
      <c r="C21" s="23">
        <v>40</v>
      </c>
      <c r="D21" s="7"/>
      <c r="E21" s="29">
        <v>41654</v>
      </c>
      <c r="F21" s="17" t="s">
        <v>96</v>
      </c>
      <c r="G21" s="17" t="s">
        <v>97</v>
      </c>
      <c r="H21" s="18">
        <v>44658371</v>
      </c>
      <c r="I21" s="7"/>
      <c r="J21" s="5"/>
      <c r="K21" s="23"/>
      <c r="L21" s="29"/>
      <c r="M21" s="17"/>
      <c r="N21" s="17"/>
      <c r="O21" s="18"/>
      <c r="P21" s="10"/>
      <c r="Q21" s="10"/>
    </row>
    <row r="22" spans="1:17" ht="36" customHeight="1">
      <c r="A22" s="15">
        <f t="shared" si="1"/>
        <v>2014011019</v>
      </c>
      <c r="B22" s="5" t="s">
        <v>82</v>
      </c>
      <c r="C22" s="23">
        <v>671.37</v>
      </c>
      <c r="D22" s="7" t="s">
        <v>35</v>
      </c>
      <c r="E22" s="29">
        <v>41649</v>
      </c>
      <c r="F22" s="17" t="s">
        <v>36</v>
      </c>
      <c r="G22" s="17" t="s">
        <v>37</v>
      </c>
      <c r="H22" s="18">
        <v>36019209</v>
      </c>
      <c r="I22" s="7" t="s">
        <v>215</v>
      </c>
      <c r="J22" s="5" t="s">
        <v>82</v>
      </c>
      <c r="K22" s="23">
        <v>671.37</v>
      </c>
      <c r="L22" s="29">
        <v>41648</v>
      </c>
      <c r="M22" s="17" t="s">
        <v>36</v>
      </c>
      <c r="N22" s="17" t="s">
        <v>37</v>
      </c>
      <c r="O22" s="18">
        <v>36019209</v>
      </c>
      <c r="P22" s="10" t="s">
        <v>28</v>
      </c>
      <c r="Q22" s="10" t="s">
        <v>29</v>
      </c>
    </row>
    <row r="23" spans="1:17" ht="36" customHeight="1">
      <c r="A23" s="15">
        <f t="shared" si="1"/>
        <v>2014011020</v>
      </c>
      <c r="B23" s="5" t="s">
        <v>82</v>
      </c>
      <c r="C23" s="23">
        <v>889.32</v>
      </c>
      <c r="D23" s="7"/>
      <c r="E23" s="29">
        <v>41649</v>
      </c>
      <c r="F23" s="20" t="s">
        <v>62</v>
      </c>
      <c r="G23" s="5" t="s">
        <v>63</v>
      </c>
      <c r="H23" s="9">
        <v>40143627</v>
      </c>
      <c r="I23" s="11" t="s">
        <v>214</v>
      </c>
      <c r="J23" s="5" t="s">
        <v>82</v>
      </c>
      <c r="K23" s="23">
        <v>889.32</v>
      </c>
      <c r="L23" s="29">
        <v>41648</v>
      </c>
      <c r="M23" s="20" t="s">
        <v>62</v>
      </c>
      <c r="N23" s="5" t="s">
        <v>63</v>
      </c>
      <c r="O23" s="9">
        <v>40143627</v>
      </c>
      <c r="P23" s="10" t="s">
        <v>194</v>
      </c>
      <c r="Q23" s="10" t="s">
        <v>195</v>
      </c>
    </row>
    <row r="24" spans="1:17" ht="36" customHeight="1">
      <c r="A24" s="15">
        <f t="shared" si="1"/>
        <v>2014011021</v>
      </c>
      <c r="B24" s="5" t="s">
        <v>98</v>
      </c>
      <c r="C24" s="23">
        <v>120.8</v>
      </c>
      <c r="D24" s="7"/>
      <c r="E24" s="29">
        <v>41648</v>
      </c>
      <c r="F24" s="20" t="s">
        <v>33</v>
      </c>
      <c r="G24" s="5" t="s">
        <v>34</v>
      </c>
      <c r="H24" s="9">
        <v>17081173</v>
      </c>
      <c r="I24" s="7" t="s">
        <v>187</v>
      </c>
      <c r="J24" s="5" t="s">
        <v>98</v>
      </c>
      <c r="K24" s="23">
        <v>120.8</v>
      </c>
      <c r="L24" s="29">
        <v>41647</v>
      </c>
      <c r="M24" s="20" t="s">
        <v>33</v>
      </c>
      <c r="N24" s="5" t="s">
        <v>34</v>
      </c>
      <c r="O24" s="9">
        <v>17081173</v>
      </c>
      <c r="P24" s="10" t="s">
        <v>28</v>
      </c>
      <c r="Q24" s="10" t="s">
        <v>29</v>
      </c>
    </row>
    <row r="25" spans="1:17" ht="36" customHeight="1">
      <c r="A25" s="15">
        <f t="shared" si="1"/>
        <v>2014011022</v>
      </c>
      <c r="B25" s="5" t="s">
        <v>88</v>
      </c>
      <c r="C25" s="23">
        <v>429.21</v>
      </c>
      <c r="D25" s="7"/>
      <c r="E25" s="29">
        <v>41647</v>
      </c>
      <c r="F25" s="27" t="s">
        <v>99</v>
      </c>
      <c r="G25" s="27" t="s">
        <v>100</v>
      </c>
      <c r="H25" s="28">
        <v>31589561</v>
      </c>
      <c r="I25" s="7" t="s">
        <v>186</v>
      </c>
      <c r="J25" s="5" t="s">
        <v>88</v>
      </c>
      <c r="K25" s="23">
        <v>429.21</v>
      </c>
      <c r="L25" s="29">
        <v>41646</v>
      </c>
      <c r="M25" s="27" t="s">
        <v>99</v>
      </c>
      <c r="N25" s="27" t="s">
        <v>100</v>
      </c>
      <c r="O25" s="28">
        <v>31589561</v>
      </c>
      <c r="P25" s="10" t="s">
        <v>28</v>
      </c>
      <c r="Q25" s="10" t="s">
        <v>29</v>
      </c>
    </row>
    <row r="26" spans="1:17" ht="36" customHeight="1">
      <c r="A26" s="15">
        <f t="shared" si="1"/>
        <v>2014011023</v>
      </c>
      <c r="B26" s="5" t="s">
        <v>82</v>
      </c>
      <c r="C26" s="23">
        <v>349.06</v>
      </c>
      <c r="D26" s="7" t="s">
        <v>19</v>
      </c>
      <c r="E26" s="29">
        <v>41652</v>
      </c>
      <c r="F26" s="20" t="s">
        <v>20</v>
      </c>
      <c r="G26" s="5" t="s">
        <v>21</v>
      </c>
      <c r="H26" s="9">
        <v>17147622</v>
      </c>
      <c r="I26" s="7" t="s">
        <v>213</v>
      </c>
      <c r="J26" s="5" t="s">
        <v>82</v>
      </c>
      <c r="K26" s="23">
        <v>349.06</v>
      </c>
      <c r="L26" s="29">
        <v>41651</v>
      </c>
      <c r="M26" s="20" t="s">
        <v>20</v>
      </c>
      <c r="N26" s="5" t="s">
        <v>21</v>
      </c>
      <c r="O26" s="9">
        <v>17147622</v>
      </c>
      <c r="P26" s="10" t="s">
        <v>28</v>
      </c>
      <c r="Q26" s="10" t="s">
        <v>29</v>
      </c>
    </row>
    <row r="27" spans="1:17" ht="36" customHeight="1">
      <c r="A27" s="15">
        <f t="shared" si="1"/>
        <v>2014011024</v>
      </c>
      <c r="B27" s="5" t="s">
        <v>103</v>
      </c>
      <c r="C27" s="23">
        <v>311.06</v>
      </c>
      <c r="D27" s="7"/>
      <c r="E27" s="29">
        <v>41653</v>
      </c>
      <c r="F27" s="27" t="s">
        <v>101</v>
      </c>
      <c r="G27" s="27" t="s">
        <v>102</v>
      </c>
      <c r="H27" s="28">
        <v>36227901</v>
      </c>
      <c r="I27" s="7" t="s">
        <v>185</v>
      </c>
      <c r="J27" s="5" t="s">
        <v>103</v>
      </c>
      <c r="K27" s="23">
        <v>311.06</v>
      </c>
      <c r="L27" s="29">
        <v>41649</v>
      </c>
      <c r="M27" s="27" t="s">
        <v>101</v>
      </c>
      <c r="N27" s="27" t="s">
        <v>102</v>
      </c>
      <c r="O27" s="28">
        <v>36227901</v>
      </c>
      <c r="P27" s="7" t="s">
        <v>28</v>
      </c>
      <c r="Q27" s="10" t="s">
        <v>29</v>
      </c>
    </row>
    <row r="28" spans="1:17" ht="36" customHeight="1">
      <c r="A28" s="15">
        <f t="shared" si="1"/>
        <v>2014011025</v>
      </c>
      <c r="B28" s="5" t="s">
        <v>82</v>
      </c>
      <c r="C28" s="23">
        <v>1047.42</v>
      </c>
      <c r="D28" s="7"/>
      <c r="E28" s="29">
        <v>41652</v>
      </c>
      <c r="F28" s="20" t="s">
        <v>104</v>
      </c>
      <c r="G28" s="5" t="s">
        <v>105</v>
      </c>
      <c r="H28" s="9">
        <v>35760532</v>
      </c>
      <c r="I28" s="7" t="s">
        <v>212</v>
      </c>
      <c r="J28" s="5" t="s">
        <v>82</v>
      </c>
      <c r="K28" s="23">
        <v>1047.42</v>
      </c>
      <c r="L28" s="29">
        <v>41649</v>
      </c>
      <c r="M28" s="20" t="s">
        <v>104</v>
      </c>
      <c r="N28" s="5" t="s">
        <v>105</v>
      </c>
      <c r="O28" s="9">
        <v>35760532</v>
      </c>
      <c r="P28" s="10" t="s">
        <v>28</v>
      </c>
      <c r="Q28" s="10" t="s">
        <v>29</v>
      </c>
    </row>
    <row r="29" spans="1:17" ht="36" customHeight="1">
      <c r="A29" s="15">
        <f t="shared" si="1"/>
        <v>2014011026</v>
      </c>
      <c r="B29" s="5" t="s">
        <v>82</v>
      </c>
      <c r="C29" s="23">
        <v>506.44</v>
      </c>
      <c r="D29" s="7"/>
      <c r="E29" s="29">
        <v>41652</v>
      </c>
      <c r="F29" s="17" t="s">
        <v>64</v>
      </c>
      <c r="G29" s="17" t="s">
        <v>65</v>
      </c>
      <c r="H29" s="18">
        <v>34144579</v>
      </c>
      <c r="I29" s="7" t="s">
        <v>212</v>
      </c>
      <c r="J29" s="5" t="s">
        <v>82</v>
      </c>
      <c r="K29" s="23">
        <v>506.44</v>
      </c>
      <c r="L29" s="29">
        <v>41649</v>
      </c>
      <c r="M29" s="17" t="s">
        <v>64</v>
      </c>
      <c r="N29" s="17" t="s">
        <v>65</v>
      </c>
      <c r="O29" s="18">
        <v>34144579</v>
      </c>
      <c r="P29" s="10" t="s">
        <v>194</v>
      </c>
      <c r="Q29" s="10" t="s">
        <v>195</v>
      </c>
    </row>
    <row r="30" spans="1:17" ht="36" customHeight="1">
      <c r="A30" s="15">
        <f t="shared" si="1"/>
        <v>2014011027</v>
      </c>
      <c r="B30" s="5" t="s">
        <v>106</v>
      </c>
      <c r="C30" s="23">
        <v>5694.24</v>
      </c>
      <c r="D30" s="7"/>
      <c r="E30" s="29">
        <v>41648</v>
      </c>
      <c r="F30" s="17" t="s">
        <v>66</v>
      </c>
      <c r="G30" s="17" t="s">
        <v>67</v>
      </c>
      <c r="H30" s="18">
        <v>11767871</v>
      </c>
      <c r="I30" s="7" t="s">
        <v>184</v>
      </c>
      <c r="J30" s="5" t="s">
        <v>106</v>
      </c>
      <c r="K30" s="23">
        <v>5694.24</v>
      </c>
      <c r="L30" s="29">
        <v>41646</v>
      </c>
      <c r="M30" s="17" t="s">
        <v>66</v>
      </c>
      <c r="N30" s="17" t="s">
        <v>67</v>
      </c>
      <c r="O30" s="18">
        <v>11767871</v>
      </c>
      <c r="P30" s="10" t="s">
        <v>28</v>
      </c>
      <c r="Q30" s="10" t="s">
        <v>29</v>
      </c>
    </row>
    <row r="31" spans="1:17" ht="36" customHeight="1">
      <c r="A31" s="15">
        <f t="shared" si="1"/>
        <v>2014011028</v>
      </c>
      <c r="B31" s="5" t="s">
        <v>82</v>
      </c>
      <c r="C31" s="23">
        <v>456.32</v>
      </c>
      <c r="D31" s="7" t="s">
        <v>46</v>
      </c>
      <c r="E31" s="29">
        <v>41649</v>
      </c>
      <c r="F31" s="20" t="s">
        <v>47</v>
      </c>
      <c r="G31" s="5" t="s">
        <v>48</v>
      </c>
      <c r="H31" s="9">
        <v>36210020</v>
      </c>
      <c r="I31" s="11" t="s">
        <v>211</v>
      </c>
      <c r="J31" s="5" t="s">
        <v>82</v>
      </c>
      <c r="K31" s="23">
        <v>456.32</v>
      </c>
      <c r="L31" s="29">
        <v>41641</v>
      </c>
      <c r="M31" s="20" t="s">
        <v>47</v>
      </c>
      <c r="N31" s="5" t="s">
        <v>48</v>
      </c>
      <c r="O31" s="9">
        <v>36210020</v>
      </c>
      <c r="P31" s="10" t="s">
        <v>194</v>
      </c>
      <c r="Q31" s="10" t="s">
        <v>195</v>
      </c>
    </row>
    <row r="32" spans="1:17" ht="36" customHeight="1">
      <c r="A32" s="15">
        <f t="shared" si="1"/>
        <v>2014011029</v>
      </c>
      <c r="B32" s="5" t="s">
        <v>107</v>
      </c>
      <c r="C32" s="23">
        <v>264</v>
      </c>
      <c r="D32" s="7"/>
      <c r="E32" s="8">
        <v>41654</v>
      </c>
      <c r="F32" s="20" t="s">
        <v>108</v>
      </c>
      <c r="G32" s="5" t="s">
        <v>109</v>
      </c>
      <c r="H32" s="9">
        <v>44323760</v>
      </c>
      <c r="I32" s="7"/>
      <c r="J32" s="5"/>
      <c r="K32" s="23"/>
      <c r="L32" s="29"/>
      <c r="M32" s="20"/>
      <c r="N32" s="5"/>
      <c r="O32" s="9"/>
      <c r="P32" s="10"/>
      <c r="Q32" s="10"/>
    </row>
    <row r="33" spans="1:17" ht="36" customHeight="1">
      <c r="A33" s="15">
        <f t="shared" si="1"/>
        <v>2014011030</v>
      </c>
      <c r="B33" s="5" t="s">
        <v>103</v>
      </c>
      <c r="C33" s="23">
        <v>800.96</v>
      </c>
      <c r="D33" s="7"/>
      <c r="E33" s="8">
        <v>41654</v>
      </c>
      <c r="F33" s="17" t="s">
        <v>110</v>
      </c>
      <c r="G33" s="17" t="s">
        <v>111</v>
      </c>
      <c r="H33" s="18">
        <v>36343129</v>
      </c>
      <c r="I33" s="7" t="s">
        <v>183</v>
      </c>
      <c r="J33" s="5" t="s">
        <v>103</v>
      </c>
      <c r="K33" s="23">
        <v>800.96</v>
      </c>
      <c r="L33" s="29">
        <v>41649</v>
      </c>
      <c r="M33" s="17" t="s">
        <v>110</v>
      </c>
      <c r="N33" s="17" t="s">
        <v>111</v>
      </c>
      <c r="O33" s="18">
        <v>36343129</v>
      </c>
      <c r="P33" s="10" t="s">
        <v>28</v>
      </c>
      <c r="Q33" s="10" t="s">
        <v>29</v>
      </c>
    </row>
    <row r="34" spans="1:17" ht="36" customHeight="1">
      <c r="A34" s="15">
        <f t="shared" si="1"/>
        <v>2014011031</v>
      </c>
      <c r="B34" s="5" t="s">
        <v>103</v>
      </c>
      <c r="C34" s="23">
        <v>67.32</v>
      </c>
      <c r="D34" s="7"/>
      <c r="E34" s="8">
        <v>41654</v>
      </c>
      <c r="F34" s="20" t="s">
        <v>112</v>
      </c>
      <c r="G34" s="5" t="s">
        <v>113</v>
      </c>
      <c r="H34" s="9">
        <v>36226947</v>
      </c>
      <c r="I34" s="7"/>
      <c r="J34" s="5"/>
      <c r="K34" s="23"/>
      <c r="L34" s="29"/>
      <c r="M34" s="17"/>
      <c r="N34" s="17"/>
      <c r="O34" s="18"/>
      <c r="P34" s="10"/>
      <c r="Q34" s="10"/>
    </row>
    <row r="35" spans="1:17" ht="36" customHeight="1">
      <c r="A35" s="15">
        <f t="shared" si="1"/>
        <v>2014011032</v>
      </c>
      <c r="B35" s="5" t="s">
        <v>83</v>
      </c>
      <c r="C35" s="23">
        <v>15</v>
      </c>
      <c r="D35" s="7"/>
      <c r="E35" s="29">
        <v>41652</v>
      </c>
      <c r="F35" s="17" t="s">
        <v>70</v>
      </c>
      <c r="G35" s="17" t="s">
        <v>71</v>
      </c>
      <c r="H35" s="18">
        <v>31333524</v>
      </c>
      <c r="I35" s="7"/>
      <c r="J35" s="5"/>
      <c r="K35" s="23"/>
      <c r="L35" s="29"/>
      <c r="M35" s="20"/>
      <c r="N35" s="5"/>
      <c r="O35" s="9"/>
      <c r="P35" s="10"/>
      <c r="Q35" s="10"/>
    </row>
    <row r="36" spans="1:17" ht="36" customHeight="1">
      <c r="A36" s="15">
        <f t="shared" si="1"/>
        <v>2014011033</v>
      </c>
      <c r="B36" s="5" t="s">
        <v>83</v>
      </c>
      <c r="C36" s="23">
        <v>162</v>
      </c>
      <c r="D36" s="7"/>
      <c r="E36" s="29">
        <v>41652</v>
      </c>
      <c r="F36" s="17" t="s">
        <v>70</v>
      </c>
      <c r="G36" s="17" t="s">
        <v>71</v>
      </c>
      <c r="H36" s="18">
        <v>31333524</v>
      </c>
      <c r="I36" s="7"/>
      <c r="J36" s="5"/>
      <c r="K36" s="23"/>
      <c r="L36" s="29"/>
      <c r="M36" s="17"/>
      <c r="N36" s="17"/>
      <c r="O36" s="18"/>
      <c r="P36" s="10"/>
      <c r="Q36" s="10"/>
    </row>
    <row r="37" spans="1:17" ht="36" customHeight="1">
      <c r="A37" s="15">
        <f t="shared" si="1"/>
        <v>2014011034</v>
      </c>
      <c r="B37" s="5" t="s">
        <v>82</v>
      </c>
      <c r="C37" s="23">
        <v>1151.59</v>
      </c>
      <c r="D37" s="7" t="s">
        <v>22</v>
      </c>
      <c r="E37" s="29">
        <v>41652</v>
      </c>
      <c r="F37" s="20" t="s">
        <v>23</v>
      </c>
      <c r="G37" s="5" t="s">
        <v>24</v>
      </c>
      <c r="H37" s="9">
        <v>45952672</v>
      </c>
      <c r="I37" s="7"/>
      <c r="J37" s="5" t="s">
        <v>82</v>
      </c>
      <c r="K37" s="23">
        <v>1151.59</v>
      </c>
      <c r="L37" s="29">
        <v>41638</v>
      </c>
      <c r="M37" s="20" t="s">
        <v>23</v>
      </c>
      <c r="N37" s="5" t="s">
        <v>24</v>
      </c>
      <c r="O37" s="9">
        <v>45952672</v>
      </c>
      <c r="P37" s="10" t="s">
        <v>28</v>
      </c>
      <c r="Q37" s="10" t="s">
        <v>29</v>
      </c>
    </row>
    <row r="38" spans="1:17" ht="36" customHeight="1">
      <c r="A38" s="15">
        <f>SUM(A37+1)</f>
        <v>2014011035</v>
      </c>
      <c r="B38" s="5" t="s">
        <v>82</v>
      </c>
      <c r="C38" s="23">
        <v>1376.06</v>
      </c>
      <c r="D38" s="7" t="s">
        <v>22</v>
      </c>
      <c r="E38" s="29">
        <v>41655</v>
      </c>
      <c r="F38" s="20" t="s">
        <v>23</v>
      </c>
      <c r="G38" s="5" t="s">
        <v>24</v>
      </c>
      <c r="H38" s="9">
        <v>45952672</v>
      </c>
      <c r="I38" s="7"/>
      <c r="J38" s="5" t="s">
        <v>82</v>
      </c>
      <c r="K38" s="23">
        <v>1376.06</v>
      </c>
      <c r="L38" s="29">
        <v>41652</v>
      </c>
      <c r="M38" s="20" t="s">
        <v>23</v>
      </c>
      <c r="N38" s="5" t="s">
        <v>24</v>
      </c>
      <c r="O38" s="9">
        <v>45952672</v>
      </c>
      <c r="P38" s="10" t="s">
        <v>28</v>
      </c>
      <c r="Q38" s="10" t="s">
        <v>29</v>
      </c>
    </row>
    <row r="39" spans="1:17" ht="36" customHeight="1">
      <c r="A39" s="15">
        <f>SUM(A38+1)</f>
        <v>2014011036</v>
      </c>
      <c r="B39" s="5" t="s">
        <v>82</v>
      </c>
      <c r="C39" s="23">
        <v>1777.98</v>
      </c>
      <c r="D39" s="7"/>
      <c r="E39" s="29">
        <v>41655</v>
      </c>
      <c r="F39" s="17" t="s">
        <v>60</v>
      </c>
      <c r="G39" s="17" t="s">
        <v>61</v>
      </c>
      <c r="H39" s="18">
        <v>44240103</v>
      </c>
      <c r="I39" s="7" t="s">
        <v>210</v>
      </c>
      <c r="J39" s="5" t="s">
        <v>82</v>
      </c>
      <c r="K39" s="23">
        <v>1777.98</v>
      </c>
      <c r="L39" s="29">
        <v>41649</v>
      </c>
      <c r="M39" s="17" t="s">
        <v>60</v>
      </c>
      <c r="N39" s="17" t="s">
        <v>61</v>
      </c>
      <c r="O39" s="18">
        <v>44240103</v>
      </c>
      <c r="P39" s="10" t="s">
        <v>194</v>
      </c>
      <c r="Q39" s="10" t="s">
        <v>195</v>
      </c>
    </row>
    <row r="40" spans="1:17" ht="36" customHeight="1">
      <c r="A40" s="15">
        <f>SUM(A39+1)</f>
        <v>2014011037</v>
      </c>
      <c r="B40" s="5" t="s">
        <v>88</v>
      </c>
      <c r="C40" s="23">
        <v>65.65</v>
      </c>
      <c r="D40" s="7"/>
      <c r="E40" s="29">
        <v>41654</v>
      </c>
      <c r="F40" s="20" t="s">
        <v>69</v>
      </c>
      <c r="G40" s="5" t="s">
        <v>68</v>
      </c>
      <c r="H40" s="9">
        <v>602175</v>
      </c>
      <c r="I40" s="7"/>
      <c r="J40" s="5"/>
      <c r="K40" s="23"/>
      <c r="L40" s="29"/>
      <c r="M40" s="20"/>
      <c r="N40" s="5"/>
      <c r="O40" s="9"/>
      <c r="P40" s="10"/>
      <c r="Q40" s="10"/>
    </row>
    <row r="41" spans="1:17" ht="36" customHeight="1">
      <c r="A41" s="15">
        <f>SUM(A40+1)</f>
        <v>2014011038</v>
      </c>
      <c r="B41" s="5" t="s">
        <v>32</v>
      </c>
      <c r="C41" s="23">
        <v>14.58</v>
      </c>
      <c r="D41" s="7" t="s">
        <v>25</v>
      </c>
      <c r="E41" s="29">
        <v>41655</v>
      </c>
      <c r="F41" s="17" t="s">
        <v>26</v>
      </c>
      <c r="G41" s="17" t="s">
        <v>27</v>
      </c>
      <c r="H41" s="18">
        <v>45713022</v>
      </c>
      <c r="I41" s="7" t="s">
        <v>120</v>
      </c>
      <c r="J41" s="5" t="s">
        <v>32</v>
      </c>
      <c r="K41" s="23">
        <v>14.58</v>
      </c>
      <c r="L41" s="29">
        <v>41649</v>
      </c>
      <c r="M41" s="17" t="s">
        <v>26</v>
      </c>
      <c r="N41" s="17" t="s">
        <v>27</v>
      </c>
      <c r="O41" s="18">
        <v>45713022</v>
      </c>
      <c r="P41" s="10" t="s">
        <v>28</v>
      </c>
      <c r="Q41" s="10" t="s">
        <v>29</v>
      </c>
    </row>
    <row r="42" spans="1:17" ht="36" customHeight="1">
      <c r="A42" s="15">
        <f t="shared" si="1"/>
        <v>2014011039</v>
      </c>
      <c r="B42" s="5" t="s">
        <v>32</v>
      </c>
      <c r="C42" s="23">
        <v>659.91</v>
      </c>
      <c r="D42" s="7" t="s">
        <v>25</v>
      </c>
      <c r="E42" s="29">
        <v>41655</v>
      </c>
      <c r="F42" s="17" t="s">
        <v>26</v>
      </c>
      <c r="G42" s="17" t="s">
        <v>27</v>
      </c>
      <c r="H42" s="18">
        <v>45713022</v>
      </c>
      <c r="I42" s="7" t="s">
        <v>120</v>
      </c>
      <c r="J42" s="5" t="s">
        <v>32</v>
      </c>
      <c r="K42" s="23">
        <v>659.91</v>
      </c>
      <c r="L42" s="29">
        <v>41649</v>
      </c>
      <c r="M42" s="17" t="s">
        <v>26</v>
      </c>
      <c r="N42" s="17" t="s">
        <v>27</v>
      </c>
      <c r="O42" s="18">
        <v>45713022</v>
      </c>
      <c r="P42" s="10" t="s">
        <v>28</v>
      </c>
      <c r="Q42" s="10" t="s">
        <v>29</v>
      </c>
    </row>
    <row r="43" spans="1:17" ht="30.75" customHeight="1">
      <c r="A43" s="15">
        <f t="shared" si="1"/>
        <v>2014011040</v>
      </c>
      <c r="B43" s="5" t="s">
        <v>32</v>
      </c>
      <c r="C43" s="23">
        <v>520.02</v>
      </c>
      <c r="D43" s="7" t="s">
        <v>25</v>
      </c>
      <c r="E43" s="29">
        <v>41655</v>
      </c>
      <c r="F43" s="17" t="s">
        <v>26</v>
      </c>
      <c r="G43" s="17" t="s">
        <v>27</v>
      </c>
      <c r="H43" s="18">
        <v>45713022</v>
      </c>
      <c r="I43" s="7" t="s">
        <v>119</v>
      </c>
      <c r="J43" s="5" t="s">
        <v>32</v>
      </c>
      <c r="K43" s="23">
        <v>520.02</v>
      </c>
      <c r="L43" s="29">
        <v>41652</v>
      </c>
      <c r="M43" s="17" t="s">
        <v>26</v>
      </c>
      <c r="N43" s="17" t="s">
        <v>27</v>
      </c>
      <c r="O43" s="18">
        <v>45713022</v>
      </c>
      <c r="P43" s="10" t="s">
        <v>28</v>
      </c>
      <c r="Q43" s="10" t="s">
        <v>29</v>
      </c>
    </row>
    <row r="44" spans="1:17" ht="36" customHeight="1">
      <c r="A44" s="15">
        <f t="shared" si="1"/>
        <v>2014011041</v>
      </c>
      <c r="B44" s="5" t="s">
        <v>32</v>
      </c>
      <c r="C44" s="23">
        <v>479.78</v>
      </c>
      <c r="D44" s="7" t="s">
        <v>25</v>
      </c>
      <c r="E44" s="29">
        <v>41655</v>
      </c>
      <c r="F44" s="17" t="s">
        <v>26</v>
      </c>
      <c r="G44" s="17" t="s">
        <v>27</v>
      </c>
      <c r="H44" s="18">
        <v>45713022</v>
      </c>
      <c r="I44" s="7" t="s">
        <v>118</v>
      </c>
      <c r="J44" s="5" t="s">
        <v>32</v>
      </c>
      <c r="K44" s="23">
        <v>479.78</v>
      </c>
      <c r="L44" s="29">
        <v>41652</v>
      </c>
      <c r="M44" s="17" t="s">
        <v>26</v>
      </c>
      <c r="N44" s="17" t="s">
        <v>27</v>
      </c>
      <c r="O44" s="18">
        <v>45713022</v>
      </c>
      <c r="P44" s="10" t="s">
        <v>28</v>
      </c>
      <c r="Q44" s="10" t="s">
        <v>29</v>
      </c>
    </row>
    <row r="45" spans="1:17" ht="36" customHeight="1">
      <c r="A45" s="15">
        <f t="shared" si="1"/>
        <v>2014011042</v>
      </c>
      <c r="B45" s="5" t="s">
        <v>32</v>
      </c>
      <c r="C45" s="23">
        <v>368.29</v>
      </c>
      <c r="D45" s="7" t="s">
        <v>25</v>
      </c>
      <c r="E45" s="29">
        <v>41654</v>
      </c>
      <c r="F45" s="17" t="s">
        <v>26</v>
      </c>
      <c r="G45" s="17" t="s">
        <v>27</v>
      </c>
      <c r="H45" s="18">
        <v>45713022</v>
      </c>
      <c r="I45" s="7" t="s">
        <v>117</v>
      </c>
      <c r="J45" s="5" t="s">
        <v>32</v>
      </c>
      <c r="K45" s="23">
        <v>368.29</v>
      </c>
      <c r="L45" s="29">
        <v>41652</v>
      </c>
      <c r="M45" s="17" t="s">
        <v>26</v>
      </c>
      <c r="N45" s="17" t="s">
        <v>27</v>
      </c>
      <c r="O45" s="18">
        <v>45713022</v>
      </c>
      <c r="P45" s="10" t="s">
        <v>28</v>
      </c>
      <c r="Q45" s="10" t="s">
        <v>29</v>
      </c>
    </row>
    <row r="46" spans="1:17" ht="36" customHeight="1">
      <c r="A46" s="15">
        <f>SUM(A45+1)</f>
        <v>2014011043</v>
      </c>
      <c r="B46" s="5" t="s">
        <v>114</v>
      </c>
      <c r="C46" s="23">
        <v>471.9</v>
      </c>
      <c r="D46" s="7"/>
      <c r="E46" s="29">
        <v>41654</v>
      </c>
      <c r="F46" s="21" t="s">
        <v>115</v>
      </c>
      <c r="G46" s="17" t="s">
        <v>116</v>
      </c>
      <c r="H46" s="18">
        <v>26297850</v>
      </c>
      <c r="I46" s="7"/>
      <c r="J46" s="5"/>
      <c r="K46" s="23"/>
      <c r="L46" s="29"/>
      <c r="M46" s="20"/>
      <c r="N46" s="5"/>
      <c r="O46" s="9"/>
      <c r="P46" s="10"/>
      <c r="Q46" s="10"/>
    </row>
    <row r="47" spans="1:17" ht="36" customHeight="1">
      <c r="A47" s="15">
        <f>SUM(A46+1)</f>
        <v>2014011044</v>
      </c>
      <c r="B47" s="5" t="s">
        <v>82</v>
      </c>
      <c r="C47" s="23">
        <v>249.25</v>
      </c>
      <c r="D47" s="7" t="s">
        <v>35</v>
      </c>
      <c r="E47" s="29">
        <v>41656</v>
      </c>
      <c r="F47" s="17" t="s">
        <v>36</v>
      </c>
      <c r="G47" s="17" t="s">
        <v>37</v>
      </c>
      <c r="H47" s="18">
        <v>36019209</v>
      </c>
      <c r="I47" s="7" t="s">
        <v>209</v>
      </c>
      <c r="J47" s="5" t="s">
        <v>82</v>
      </c>
      <c r="K47" s="23">
        <v>249.25</v>
      </c>
      <c r="L47" s="29">
        <v>41649</v>
      </c>
      <c r="M47" s="17" t="s">
        <v>36</v>
      </c>
      <c r="N47" s="17" t="s">
        <v>37</v>
      </c>
      <c r="O47" s="18">
        <v>36019209</v>
      </c>
      <c r="P47" s="10" t="s">
        <v>194</v>
      </c>
      <c r="Q47" s="10" t="s">
        <v>195</v>
      </c>
    </row>
    <row r="48" spans="1:17" ht="36" customHeight="1">
      <c r="A48" s="15">
        <f>SUM(A47+1)</f>
        <v>2014011045</v>
      </c>
      <c r="B48" s="5" t="s">
        <v>82</v>
      </c>
      <c r="C48" s="23">
        <v>3660.31</v>
      </c>
      <c r="D48" s="7" t="s">
        <v>35</v>
      </c>
      <c r="E48" s="29">
        <v>41656</v>
      </c>
      <c r="F48" s="17" t="s">
        <v>36</v>
      </c>
      <c r="G48" s="17" t="s">
        <v>37</v>
      </c>
      <c r="H48" s="18">
        <v>36019209</v>
      </c>
      <c r="I48" s="7" t="s">
        <v>208</v>
      </c>
      <c r="J48" s="5" t="s">
        <v>82</v>
      </c>
      <c r="K48" s="23">
        <v>3660.31</v>
      </c>
      <c r="L48" s="29">
        <v>41655</v>
      </c>
      <c r="M48" s="17" t="s">
        <v>36</v>
      </c>
      <c r="N48" s="17" t="s">
        <v>37</v>
      </c>
      <c r="O48" s="18">
        <v>36019209</v>
      </c>
      <c r="P48" s="10" t="s">
        <v>28</v>
      </c>
      <c r="Q48" s="10" t="s">
        <v>29</v>
      </c>
    </row>
    <row r="49" spans="1:17" ht="36" customHeight="1">
      <c r="A49" s="15">
        <f>SUM(A48+1)</f>
        <v>2014011046</v>
      </c>
      <c r="B49" s="5" t="s">
        <v>82</v>
      </c>
      <c r="C49" s="23">
        <v>242.26</v>
      </c>
      <c r="D49" s="7" t="s">
        <v>19</v>
      </c>
      <c r="E49" s="29">
        <v>41659</v>
      </c>
      <c r="F49" s="20" t="s">
        <v>20</v>
      </c>
      <c r="G49" s="5" t="s">
        <v>21</v>
      </c>
      <c r="H49" s="9">
        <v>17147622</v>
      </c>
      <c r="I49" s="7" t="s">
        <v>207</v>
      </c>
      <c r="J49" s="5" t="s">
        <v>82</v>
      </c>
      <c r="K49" s="23">
        <v>241.26</v>
      </c>
      <c r="L49" s="29">
        <v>41658</v>
      </c>
      <c r="M49" s="20" t="s">
        <v>20</v>
      </c>
      <c r="N49" s="5" t="s">
        <v>21</v>
      </c>
      <c r="O49" s="9">
        <v>17147622</v>
      </c>
      <c r="P49" s="10" t="s">
        <v>28</v>
      </c>
      <c r="Q49" s="10" t="s">
        <v>29</v>
      </c>
    </row>
    <row r="50" spans="1:17" ht="36" customHeight="1">
      <c r="A50" s="15">
        <f t="shared" si="1"/>
        <v>2014011047</v>
      </c>
      <c r="B50" s="5" t="s">
        <v>121</v>
      </c>
      <c r="C50" s="23">
        <v>14.21</v>
      </c>
      <c r="D50" s="7"/>
      <c r="E50" s="29">
        <v>41653</v>
      </c>
      <c r="F50" s="17" t="s">
        <v>122</v>
      </c>
      <c r="G50" s="17" t="s">
        <v>123</v>
      </c>
      <c r="H50" s="18">
        <v>31592503</v>
      </c>
      <c r="I50" s="7"/>
      <c r="J50" s="5"/>
      <c r="K50" s="23"/>
      <c r="L50" s="29"/>
      <c r="M50" s="20"/>
      <c r="N50" s="5"/>
      <c r="O50" s="9"/>
      <c r="P50" s="10"/>
      <c r="Q50" s="10"/>
    </row>
    <row r="51" spans="1:17" ht="36" customHeight="1">
      <c r="A51" s="15">
        <f t="shared" si="1"/>
        <v>2014011048</v>
      </c>
      <c r="B51" s="5" t="s">
        <v>124</v>
      </c>
      <c r="C51" s="23">
        <v>146</v>
      </c>
      <c r="D51" s="7"/>
      <c r="E51" s="29">
        <v>41654</v>
      </c>
      <c r="F51" s="20" t="s">
        <v>33</v>
      </c>
      <c r="G51" s="5" t="s">
        <v>34</v>
      </c>
      <c r="H51" s="9">
        <v>17081173</v>
      </c>
      <c r="I51" s="7" t="s">
        <v>125</v>
      </c>
      <c r="J51" s="5" t="s">
        <v>124</v>
      </c>
      <c r="K51" s="23">
        <v>146</v>
      </c>
      <c r="L51" s="29">
        <v>41652</v>
      </c>
      <c r="M51" s="20" t="s">
        <v>33</v>
      </c>
      <c r="N51" s="5" t="s">
        <v>34</v>
      </c>
      <c r="O51" s="9">
        <v>17081173</v>
      </c>
      <c r="P51" s="10" t="s">
        <v>28</v>
      </c>
      <c r="Q51" s="10" t="s">
        <v>29</v>
      </c>
    </row>
    <row r="52" spans="1:17" ht="36" customHeight="1">
      <c r="A52" s="15">
        <f t="shared" si="1"/>
        <v>2014011049</v>
      </c>
      <c r="B52" s="5" t="s">
        <v>98</v>
      </c>
      <c r="C52" s="23">
        <v>39</v>
      </c>
      <c r="D52" s="7"/>
      <c r="E52" s="29">
        <v>41656</v>
      </c>
      <c r="F52" s="20" t="s">
        <v>33</v>
      </c>
      <c r="G52" s="5" t="s">
        <v>34</v>
      </c>
      <c r="H52" s="9">
        <v>17081173</v>
      </c>
      <c r="I52" s="7" t="s">
        <v>182</v>
      </c>
      <c r="J52" s="5" t="s">
        <v>98</v>
      </c>
      <c r="K52" s="23">
        <v>39</v>
      </c>
      <c r="L52" s="29">
        <v>41652</v>
      </c>
      <c r="M52" s="20" t="s">
        <v>33</v>
      </c>
      <c r="N52" s="5" t="s">
        <v>34</v>
      </c>
      <c r="O52" s="9">
        <v>17081173</v>
      </c>
      <c r="P52" s="10" t="s">
        <v>28</v>
      </c>
      <c r="Q52" s="10" t="s">
        <v>29</v>
      </c>
    </row>
    <row r="53" spans="1:17" ht="36" customHeight="1">
      <c r="A53" s="15">
        <f t="shared" si="1"/>
        <v>2014011050</v>
      </c>
      <c r="B53" s="5" t="s">
        <v>126</v>
      </c>
      <c r="C53" s="23">
        <v>97.77</v>
      </c>
      <c r="D53" s="7" t="s">
        <v>51</v>
      </c>
      <c r="E53" s="29">
        <v>41654</v>
      </c>
      <c r="F53" s="17" t="s">
        <v>52</v>
      </c>
      <c r="G53" s="17" t="s">
        <v>53</v>
      </c>
      <c r="H53" s="18">
        <v>31322832</v>
      </c>
      <c r="I53" s="7"/>
      <c r="J53" s="5"/>
      <c r="K53" s="23"/>
      <c r="L53" s="29"/>
      <c r="M53" s="20"/>
      <c r="N53" s="5"/>
      <c r="O53" s="9"/>
      <c r="P53" s="10"/>
      <c r="Q53" s="10"/>
    </row>
    <row r="54" spans="1:17" ht="36" customHeight="1">
      <c r="A54" s="15">
        <f t="shared" si="1"/>
        <v>2014011051</v>
      </c>
      <c r="B54" s="5" t="s">
        <v>127</v>
      </c>
      <c r="C54" s="23">
        <v>158.4</v>
      </c>
      <c r="D54" s="7"/>
      <c r="E54" s="8">
        <v>41659</v>
      </c>
      <c r="F54" s="20" t="s">
        <v>33</v>
      </c>
      <c r="G54" s="5" t="s">
        <v>34</v>
      </c>
      <c r="H54" s="9">
        <v>17081173</v>
      </c>
      <c r="I54" s="7" t="s">
        <v>181</v>
      </c>
      <c r="J54" s="5" t="s">
        <v>127</v>
      </c>
      <c r="K54" s="23">
        <v>158.4</v>
      </c>
      <c r="L54" s="29">
        <v>41656</v>
      </c>
      <c r="M54" s="20" t="s">
        <v>33</v>
      </c>
      <c r="N54" s="5" t="s">
        <v>34</v>
      </c>
      <c r="O54" s="9">
        <v>17081173</v>
      </c>
      <c r="P54" s="10" t="s">
        <v>28</v>
      </c>
      <c r="Q54" s="10" t="s">
        <v>29</v>
      </c>
    </row>
    <row r="55" spans="1:17" ht="36" customHeight="1">
      <c r="A55" s="15">
        <f t="shared" si="1"/>
        <v>2014011052</v>
      </c>
      <c r="B55" s="5" t="s">
        <v>127</v>
      </c>
      <c r="C55" s="23">
        <v>204.6</v>
      </c>
      <c r="D55" s="7"/>
      <c r="E55" s="8">
        <v>41659</v>
      </c>
      <c r="F55" s="20" t="s">
        <v>33</v>
      </c>
      <c r="G55" s="5" t="s">
        <v>34</v>
      </c>
      <c r="H55" s="9">
        <v>17081173</v>
      </c>
      <c r="I55" s="7" t="s">
        <v>180</v>
      </c>
      <c r="J55" s="5" t="s">
        <v>127</v>
      </c>
      <c r="K55" s="23">
        <v>204.6</v>
      </c>
      <c r="L55" s="29">
        <v>41656</v>
      </c>
      <c r="M55" s="20" t="s">
        <v>33</v>
      </c>
      <c r="N55" s="5" t="s">
        <v>34</v>
      </c>
      <c r="O55" s="9">
        <v>17081173</v>
      </c>
      <c r="P55" s="10" t="s">
        <v>28</v>
      </c>
      <c r="Q55" s="10" t="s">
        <v>29</v>
      </c>
    </row>
    <row r="56" spans="1:17" ht="36" customHeight="1">
      <c r="A56" s="15">
        <f t="shared" si="1"/>
        <v>2014011053</v>
      </c>
      <c r="B56" s="5" t="s">
        <v>82</v>
      </c>
      <c r="C56" s="23">
        <v>466.25</v>
      </c>
      <c r="D56" s="7" t="s">
        <v>46</v>
      </c>
      <c r="E56" s="29">
        <v>41659</v>
      </c>
      <c r="F56" s="20" t="s">
        <v>47</v>
      </c>
      <c r="G56" s="5" t="s">
        <v>48</v>
      </c>
      <c r="H56" s="9">
        <v>36210020</v>
      </c>
      <c r="I56" s="11" t="s">
        <v>206</v>
      </c>
      <c r="J56" s="5" t="s">
        <v>82</v>
      </c>
      <c r="K56" s="23">
        <v>466.25</v>
      </c>
      <c r="L56" s="29">
        <v>41649</v>
      </c>
      <c r="M56" s="20" t="s">
        <v>47</v>
      </c>
      <c r="N56" s="5" t="s">
        <v>48</v>
      </c>
      <c r="O56" s="9">
        <v>36210020</v>
      </c>
      <c r="P56" s="10" t="s">
        <v>194</v>
      </c>
      <c r="Q56" s="10" t="s">
        <v>195</v>
      </c>
    </row>
    <row r="57" spans="1:17" ht="36" customHeight="1">
      <c r="A57" s="15">
        <f t="shared" si="1"/>
        <v>2014011054</v>
      </c>
      <c r="B57" s="5" t="s">
        <v>82</v>
      </c>
      <c r="C57" s="23">
        <v>785.5</v>
      </c>
      <c r="D57" s="7"/>
      <c r="E57" s="29">
        <v>41661</v>
      </c>
      <c r="F57" s="17" t="s">
        <v>30</v>
      </c>
      <c r="G57" s="17" t="s">
        <v>31</v>
      </c>
      <c r="H57" s="18">
        <v>36208029</v>
      </c>
      <c r="I57" s="7" t="s">
        <v>205</v>
      </c>
      <c r="J57" s="5" t="s">
        <v>82</v>
      </c>
      <c r="K57" s="23">
        <v>785.5</v>
      </c>
      <c r="L57" s="29">
        <v>41649</v>
      </c>
      <c r="M57" s="17" t="s">
        <v>30</v>
      </c>
      <c r="N57" s="17" t="s">
        <v>31</v>
      </c>
      <c r="O57" s="18">
        <v>36208029</v>
      </c>
      <c r="P57" s="10" t="s">
        <v>194</v>
      </c>
      <c r="Q57" s="10" t="s">
        <v>195</v>
      </c>
    </row>
    <row r="58" spans="1:17" ht="36" customHeight="1">
      <c r="A58" s="15">
        <f t="shared" si="1"/>
        <v>2014011055</v>
      </c>
      <c r="B58" s="5" t="s">
        <v>82</v>
      </c>
      <c r="C58" s="26">
        <v>806.88</v>
      </c>
      <c r="D58" s="7"/>
      <c r="E58" s="29">
        <v>41661</v>
      </c>
      <c r="F58" s="17" t="s">
        <v>30</v>
      </c>
      <c r="G58" s="17" t="s">
        <v>31</v>
      </c>
      <c r="H58" s="18">
        <v>36208029</v>
      </c>
      <c r="I58" s="7" t="s">
        <v>204</v>
      </c>
      <c r="J58" s="5" t="s">
        <v>82</v>
      </c>
      <c r="K58" s="26">
        <v>806.88</v>
      </c>
      <c r="L58" s="29">
        <v>41649</v>
      </c>
      <c r="M58" s="17" t="s">
        <v>30</v>
      </c>
      <c r="N58" s="17" t="s">
        <v>31</v>
      </c>
      <c r="O58" s="18">
        <v>36208029</v>
      </c>
      <c r="P58" s="10" t="s">
        <v>194</v>
      </c>
      <c r="Q58" s="10" t="s">
        <v>195</v>
      </c>
    </row>
    <row r="59" spans="1:17" ht="36" customHeight="1">
      <c r="A59" s="15">
        <f t="shared" si="1"/>
        <v>2014011056</v>
      </c>
      <c r="B59" s="5" t="s">
        <v>32</v>
      </c>
      <c r="C59" s="23">
        <v>650.61</v>
      </c>
      <c r="D59" s="7" t="s">
        <v>25</v>
      </c>
      <c r="E59" s="29">
        <v>41659</v>
      </c>
      <c r="F59" s="17" t="s">
        <v>26</v>
      </c>
      <c r="G59" s="17" t="s">
        <v>27</v>
      </c>
      <c r="H59" s="18">
        <v>45713022</v>
      </c>
      <c r="I59" s="7" t="s">
        <v>128</v>
      </c>
      <c r="J59" s="5" t="s">
        <v>32</v>
      </c>
      <c r="K59" s="23">
        <v>650.61</v>
      </c>
      <c r="L59" s="29">
        <v>41655</v>
      </c>
      <c r="M59" s="17" t="s">
        <v>26</v>
      </c>
      <c r="N59" s="17" t="s">
        <v>27</v>
      </c>
      <c r="O59" s="18">
        <v>45713022</v>
      </c>
      <c r="P59" s="10" t="s">
        <v>28</v>
      </c>
      <c r="Q59" s="10" t="s">
        <v>29</v>
      </c>
    </row>
    <row r="60" spans="1:17" ht="36" customHeight="1">
      <c r="A60" s="15">
        <f t="shared" si="1"/>
        <v>2014011057</v>
      </c>
      <c r="B60" s="5" t="s">
        <v>32</v>
      </c>
      <c r="C60" s="23">
        <v>449.11</v>
      </c>
      <c r="D60" s="7" t="s">
        <v>25</v>
      </c>
      <c r="E60" s="29">
        <v>41660</v>
      </c>
      <c r="F60" s="17" t="s">
        <v>26</v>
      </c>
      <c r="G60" s="17" t="s">
        <v>27</v>
      </c>
      <c r="H60" s="18">
        <v>45713022</v>
      </c>
      <c r="I60" s="7" t="s">
        <v>129</v>
      </c>
      <c r="J60" s="5" t="s">
        <v>32</v>
      </c>
      <c r="K60" s="23">
        <v>449.11</v>
      </c>
      <c r="L60" s="29">
        <v>41656</v>
      </c>
      <c r="M60" s="17" t="s">
        <v>26</v>
      </c>
      <c r="N60" s="17" t="s">
        <v>27</v>
      </c>
      <c r="O60" s="18">
        <v>45713022</v>
      </c>
      <c r="P60" s="10" t="s">
        <v>28</v>
      </c>
      <c r="Q60" s="10" t="s">
        <v>29</v>
      </c>
    </row>
    <row r="61" spans="1:17" ht="36" customHeight="1">
      <c r="A61" s="15">
        <f>SUM(A60+1)</f>
        <v>2014011058</v>
      </c>
      <c r="B61" s="5" t="s">
        <v>32</v>
      </c>
      <c r="C61" s="23">
        <v>916.58</v>
      </c>
      <c r="D61" s="7" t="s">
        <v>25</v>
      </c>
      <c r="E61" s="29">
        <v>41659</v>
      </c>
      <c r="F61" s="17" t="s">
        <v>26</v>
      </c>
      <c r="G61" s="17" t="s">
        <v>27</v>
      </c>
      <c r="H61" s="18">
        <v>45713022</v>
      </c>
      <c r="I61" s="7" t="s">
        <v>130</v>
      </c>
      <c r="J61" s="5" t="s">
        <v>32</v>
      </c>
      <c r="K61" s="23">
        <v>916.58</v>
      </c>
      <c r="L61" s="29">
        <v>41656</v>
      </c>
      <c r="M61" s="17" t="s">
        <v>26</v>
      </c>
      <c r="N61" s="17" t="s">
        <v>27</v>
      </c>
      <c r="O61" s="18">
        <v>45713022</v>
      </c>
      <c r="P61" s="10" t="s">
        <v>28</v>
      </c>
      <c r="Q61" s="10" t="s">
        <v>29</v>
      </c>
    </row>
    <row r="62" spans="1:17" ht="36" customHeight="1">
      <c r="A62" s="15">
        <f>SUM(A61+1)</f>
        <v>2014011059</v>
      </c>
      <c r="B62" s="5" t="s">
        <v>32</v>
      </c>
      <c r="C62" s="23">
        <v>418.12</v>
      </c>
      <c r="D62" s="7" t="s">
        <v>25</v>
      </c>
      <c r="E62" s="29">
        <v>41660</v>
      </c>
      <c r="F62" s="17" t="s">
        <v>26</v>
      </c>
      <c r="G62" s="17" t="s">
        <v>27</v>
      </c>
      <c r="H62" s="18">
        <v>45713022</v>
      </c>
      <c r="I62" s="7" t="s">
        <v>131</v>
      </c>
      <c r="J62" s="5" t="s">
        <v>32</v>
      </c>
      <c r="K62" s="23">
        <v>418.12</v>
      </c>
      <c r="L62" s="29">
        <v>41656</v>
      </c>
      <c r="M62" s="17" t="s">
        <v>26</v>
      </c>
      <c r="N62" s="17" t="s">
        <v>27</v>
      </c>
      <c r="O62" s="18">
        <v>45713022</v>
      </c>
      <c r="P62" s="10" t="s">
        <v>28</v>
      </c>
      <c r="Q62" s="10" t="s">
        <v>29</v>
      </c>
    </row>
    <row r="63" spans="1:17" ht="36" customHeight="1">
      <c r="A63" s="15">
        <f>SUM(A62+1)</f>
        <v>2014011060</v>
      </c>
      <c r="B63" s="5" t="s">
        <v>103</v>
      </c>
      <c r="C63" s="23">
        <v>938.1</v>
      </c>
      <c r="D63" s="7"/>
      <c r="E63" s="29">
        <v>41653</v>
      </c>
      <c r="F63" s="27" t="s">
        <v>132</v>
      </c>
      <c r="G63" s="27" t="s">
        <v>133</v>
      </c>
      <c r="H63" s="28">
        <v>35840790</v>
      </c>
      <c r="I63" s="7" t="s">
        <v>203</v>
      </c>
      <c r="J63" s="5" t="s">
        <v>103</v>
      </c>
      <c r="K63" s="23">
        <v>938.1</v>
      </c>
      <c r="L63" s="29">
        <v>41649</v>
      </c>
      <c r="M63" s="27" t="s">
        <v>132</v>
      </c>
      <c r="N63" s="27" t="s">
        <v>133</v>
      </c>
      <c r="O63" s="28">
        <v>35840790</v>
      </c>
      <c r="P63" s="10" t="s">
        <v>28</v>
      </c>
      <c r="Q63" s="10" t="s">
        <v>29</v>
      </c>
    </row>
    <row r="64" spans="1:17" ht="36" customHeight="1">
      <c r="A64" s="15">
        <f>SUM(A63+1)</f>
        <v>2014011061</v>
      </c>
      <c r="B64" s="5" t="s">
        <v>134</v>
      </c>
      <c r="C64" s="23">
        <v>4310</v>
      </c>
      <c r="D64" s="7" t="s">
        <v>40</v>
      </c>
      <c r="E64" s="8">
        <v>41654</v>
      </c>
      <c r="F64" s="21" t="s">
        <v>41</v>
      </c>
      <c r="G64" s="17" t="s">
        <v>42</v>
      </c>
      <c r="H64" s="18">
        <v>36211222</v>
      </c>
      <c r="I64" s="7"/>
      <c r="J64" s="5"/>
      <c r="K64" s="23"/>
      <c r="L64" s="29"/>
      <c r="M64" s="17"/>
      <c r="N64" s="17"/>
      <c r="O64" s="18"/>
      <c r="P64" s="10"/>
      <c r="Q64" s="10"/>
    </row>
    <row r="65" spans="1:17" ht="36" customHeight="1">
      <c r="A65" s="15">
        <f>SUM(A64+1)</f>
        <v>2014011062</v>
      </c>
      <c r="B65" s="5" t="s">
        <v>82</v>
      </c>
      <c r="C65" s="23">
        <v>934.28</v>
      </c>
      <c r="D65" s="7" t="s">
        <v>22</v>
      </c>
      <c r="E65" s="29">
        <v>41661</v>
      </c>
      <c r="F65" s="20" t="s">
        <v>23</v>
      </c>
      <c r="G65" s="5" t="s">
        <v>24</v>
      </c>
      <c r="H65" s="9">
        <v>45952672</v>
      </c>
      <c r="I65" s="7"/>
      <c r="J65" s="5" t="s">
        <v>82</v>
      </c>
      <c r="K65" s="23">
        <v>934.28</v>
      </c>
      <c r="L65" s="29">
        <v>41659</v>
      </c>
      <c r="M65" s="20" t="s">
        <v>23</v>
      </c>
      <c r="N65" s="5" t="s">
        <v>24</v>
      </c>
      <c r="O65" s="9">
        <v>45952672</v>
      </c>
      <c r="P65" s="10" t="s">
        <v>28</v>
      </c>
      <c r="Q65" s="10" t="s">
        <v>29</v>
      </c>
    </row>
    <row r="66" spans="1:17" ht="36" customHeight="1">
      <c r="A66" s="15">
        <f aca="true" t="shared" si="2" ref="A66:A71">SUM(A65+1)</f>
        <v>2014011063</v>
      </c>
      <c r="B66" s="5" t="s">
        <v>98</v>
      </c>
      <c r="C66" s="23">
        <v>46</v>
      </c>
      <c r="D66" s="7"/>
      <c r="E66" s="29">
        <v>41660</v>
      </c>
      <c r="F66" s="20" t="s">
        <v>33</v>
      </c>
      <c r="G66" s="5" t="s">
        <v>34</v>
      </c>
      <c r="H66" s="9">
        <v>17081173</v>
      </c>
      <c r="I66" s="7" t="s">
        <v>179</v>
      </c>
      <c r="J66" s="5" t="s">
        <v>98</v>
      </c>
      <c r="K66" s="23">
        <v>46</v>
      </c>
      <c r="L66" s="29">
        <v>41659</v>
      </c>
      <c r="M66" s="20" t="s">
        <v>33</v>
      </c>
      <c r="N66" s="5" t="s">
        <v>34</v>
      </c>
      <c r="O66" s="9">
        <v>17081173</v>
      </c>
      <c r="P66" s="10" t="s">
        <v>28</v>
      </c>
      <c r="Q66" s="10" t="s">
        <v>29</v>
      </c>
    </row>
    <row r="67" spans="1:17" ht="36" customHeight="1">
      <c r="A67" s="15">
        <f t="shared" si="2"/>
        <v>2014011064</v>
      </c>
      <c r="B67" s="5" t="s">
        <v>82</v>
      </c>
      <c r="C67" s="23">
        <v>255.78</v>
      </c>
      <c r="D67" s="7" t="s">
        <v>19</v>
      </c>
      <c r="E67" s="29">
        <v>41666</v>
      </c>
      <c r="F67" s="20" t="s">
        <v>20</v>
      </c>
      <c r="G67" s="5" t="s">
        <v>21</v>
      </c>
      <c r="H67" s="9">
        <v>17147622</v>
      </c>
      <c r="I67" s="7" t="s">
        <v>202</v>
      </c>
      <c r="J67" s="5" t="s">
        <v>82</v>
      </c>
      <c r="K67" s="23">
        <v>255.78</v>
      </c>
      <c r="L67" s="29">
        <v>41665</v>
      </c>
      <c r="M67" s="20" t="s">
        <v>20</v>
      </c>
      <c r="N67" s="5" t="s">
        <v>21</v>
      </c>
      <c r="O67" s="9">
        <v>17147622</v>
      </c>
      <c r="P67" s="10" t="s">
        <v>28</v>
      </c>
      <c r="Q67" s="10" t="s">
        <v>29</v>
      </c>
    </row>
    <row r="68" spans="1:17" ht="36" customHeight="1">
      <c r="A68" s="15">
        <f t="shared" si="2"/>
        <v>2014011065</v>
      </c>
      <c r="B68" s="5" t="s">
        <v>82</v>
      </c>
      <c r="C68" s="26">
        <v>346.42</v>
      </c>
      <c r="D68" s="7" t="s">
        <v>35</v>
      </c>
      <c r="E68" s="29">
        <v>41663</v>
      </c>
      <c r="F68" s="17" t="s">
        <v>36</v>
      </c>
      <c r="G68" s="17" t="s">
        <v>37</v>
      </c>
      <c r="H68" s="18">
        <v>36019209</v>
      </c>
      <c r="I68" s="7" t="s">
        <v>198</v>
      </c>
      <c r="J68" s="5" t="s">
        <v>82</v>
      </c>
      <c r="K68" s="26">
        <v>346.42</v>
      </c>
      <c r="L68" s="29">
        <v>41662</v>
      </c>
      <c r="M68" s="17" t="s">
        <v>36</v>
      </c>
      <c r="N68" s="17" t="s">
        <v>37</v>
      </c>
      <c r="O68" s="18">
        <v>36019209</v>
      </c>
      <c r="P68" s="10" t="s">
        <v>28</v>
      </c>
      <c r="Q68" s="10" t="s">
        <v>29</v>
      </c>
    </row>
    <row r="69" spans="1:17" ht="36" customHeight="1">
      <c r="A69" s="15">
        <f t="shared" si="2"/>
        <v>2014011066</v>
      </c>
      <c r="B69" s="5" t="s">
        <v>139</v>
      </c>
      <c r="C69" s="23">
        <v>56.34</v>
      </c>
      <c r="D69" s="7" t="s">
        <v>140</v>
      </c>
      <c r="E69" s="29">
        <v>41663</v>
      </c>
      <c r="F69" s="20" t="s">
        <v>141</v>
      </c>
      <c r="G69" s="5" t="s">
        <v>142</v>
      </c>
      <c r="H69" s="9">
        <v>585441</v>
      </c>
      <c r="I69" s="7"/>
      <c r="J69" s="5"/>
      <c r="K69" s="23"/>
      <c r="L69" s="29"/>
      <c r="M69" s="17"/>
      <c r="N69" s="17"/>
      <c r="O69" s="18"/>
      <c r="P69" s="10"/>
      <c r="Q69" s="10"/>
    </row>
    <row r="70" spans="1:17" ht="36" customHeight="1">
      <c r="A70" s="15">
        <f t="shared" si="2"/>
        <v>2014011067</v>
      </c>
      <c r="B70" s="5" t="s">
        <v>143</v>
      </c>
      <c r="C70" s="23">
        <v>398.33</v>
      </c>
      <c r="D70" s="7"/>
      <c r="E70" s="29">
        <v>41663</v>
      </c>
      <c r="F70" s="17" t="s">
        <v>144</v>
      </c>
      <c r="G70" s="17" t="s">
        <v>145</v>
      </c>
      <c r="H70" s="18">
        <v>30228182</v>
      </c>
      <c r="I70" s="7"/>
      <c r="J70" s="5"/>
      <c r="K70" s="23"/>
      <c r="L70" s="29"/>
      <c r="M70" s="17"/>
      <c r="N70" s="17"/>
      <c r="O70" s="18"/>
      <c r="P70" s="10"/>
      <c r="Q70" s="10"/>
    </row>
    <row r="71" spans="1:17" ht="36" customHeight="1">
      <c r="A71" s="15">
        <f t="shared" si="2"/>
        <v>2014011068</v>
      </c>
      <c r="B71" s="5" t="s">
        <v>143</v>
      </c>
      <c r="C71" s="23">
        <v>85</v>
      </c>
      <c r="D71" s="7"/>
      <c r="E71" s="29">
        <v>41663</v>
      </c>
      <c r="F71" s="20" t="s">
        <v>144</v>
      </c>
      <c r="G71" s="5" t="s">
        <v>145</v>
      </c>
      <c r="H71" s="9">
        <v>30228182</v>
      </c>
      <c r="I71" s="7"/>
      <c r="J71" s="5"/>
      <c r="K71" s="23"/>
      <c r="L71" s="29"/>
      <c r="M71" s="20"/>
      <c r="N71" s="5"/>
      <c r="O71" s="9"/>
      <c r="P71" s="10"/>
      <c r="Q71" s="10"/>
    </row>
    <row r="72" spans="1:17" ht="36" customHeight="1">
      <c r="A72" s="15">
        <f aca="true" t="shared" si="3" ref="A72:A93">SUM(A71+1)</f>
        <v>2014011069</v>
      </c>
      <c r="B72" s="5" t="s">
        <v>135</v>
      </c>
      <c r="C72" s="23">
        <v>232.65</v>
      </c>
      <c r="D72" s="7" t="s">
        <v>136</v>
      </c>
      <c r="E72" s="29">
        <v>41663</v>
      </c>
      <c r="F72" s="21" t="s">
        <v>137</v>
      </c>
      <c r="G72" s="17" t="s">
        <v>138</v>
      </c>
      <c r="H72" s="18">
        <v>33011958</v>
      </c>
      <c r="I72" s="7"/>
      <c r="J72" s="5"/>
      <c r="K72" s="23"/>
      <c r="L72" s="29"/>
      <c r="M72" s="20"/>
      <c r="N72" s="5"/>
      <c r="O72" s="9"/>
      <c r="P72" s="10"/>
      <c r="Q72" s="10"/>
    </row>
    <row r="73" spans="1:17" ht="36" customHeight="1">
      <c r="A73" s="15">
        <f t="shared" si="3"/>
        <v>2014011070</v>
      </c>
      <c r="B73" s="5" t="s">
        <v>146</v>
      </c>
      <c r="C73" s="23">
        <v>132</v>
      </c>
      <c r="D73" s="7"/>
      <c r="E73" s="8">
        <v>41668</v>
      </c>
      <c r="F73" s="20" t="s">
        <v>33</v>
      </c>
      <c r="G73" s="5" t="s">
        <v>34</v>
      </c>
      <c r="H73" s="9">
        <v>17081173</v>
      </c>
      <c r="I73" s="7" t="s">
        <v>178</v>
      </c>
      <c r="J73" s="5" t="s">
        <v>146</v>
      </c>
      <c r="K73" s="23">
        <v>132</v>
      </c>
      <c r="L73" s="29">
        <v>41663</v>
      </c>
      <c r="M73" s="20" t="s">
        <v>33</v>
      </c>
      <c r="N73" s="5" t="s">
        <v>34</v>
      </c>
      <c r="O73" s="9">
        <v>17081173</v>
      </c>
      <c r="P73" s="10" t="s">
        <v>28</v>
      </c>
      <c r="Q73" s="10" t="s">
        <v>29</v>
      </c>
    </row>
    <row r="74" spans="1:17" ht="36" customHeight="1">
      <c r="A74" s="15">
        <f t="shared" si="3"/>
        <v>2014011071</v>
      </c>
      <c r="B74" s="5" t="s">
        <v>98</v>
      </c>
      <c r="C74" s="23">
        <v>99</v>
      </c>
      <c r="D74" s="7"/>
      <c r="E74" s="8">
        <v>41668</v>
      </c>
      <c r="F74" s="20" t="s">
        <v>33</v>
      </c>
      <c r="G74" s="5" t="s">
        <v>34</v>
      </c>
      <c r="H74" s="9">
        <v>17081173</v>
      </c>
      <c r="I74" s="7" t="s">
        <v>177</v>
      </c>
      <c r="J74" s="5" t="s">
        <v>98</v>
      </c>
      <c r="K74" s="23">
        <v>99</v>
      </c>
      <c r="L74" s="29">
        <v>41666</v>
      </c>
      <c r="M74" s="20" t="s">
        <v>33</v>
      </c>
      <c r="N74" s="5" t="s">
        <v>34</v>
      </c>
      <c r="O74" s="9">
        <v>17081173</v>
      </c>
      <c r="P74" s="10" t="s">
        <v>28</v>
      </c>
      <c r="Q74" s="10" t="s">
        <v>29</v>
      </c>
    </row>
    <row r="75" spans="1:17" ht="36" customHeight="1">
      <c r="A75" s="15">
        <f t="shared" si="3"/>
        <v>2014011072</v>
      </c>
      <c r="B75" s="5" t="s">
        <v>82</v>
      </c>
      <c r="C75" s="23">
        <v>623.69</v>
      </c>
      <c r="D75" s="7"/>
      <c r="E75" s="29">
        <v>41667</v>
      </c>
      <c r="F75" s="17" t="s">
        <v>30</v>
      </c>
      <c r="G75" s="17" t="s">
        <v>31</v>
      </c>
      <c r="H75" s="18">
        <v>36208029</v>
      </c>
      <c r="I75" s="7" t="s">
        <v>201</v>
      </c>
      <c r="J75" s="5" t="s">
        <v>82</v>
      </c>
      <c r="K75" s="23">
        <v>623.69</v>
      </c>
      <c r="L75" s="29">
        <v>41649</v>
      </c>
      <c r="M75" s="17" t="s">
        <v>30</v>
      </c>
      <c r="N75" s="17" t="s">
        <v>31</v>
      </c>
      <c r="O75" s="18">
        <v>36208029</v>
      </c>
      <c r="P75" s="10" t="s">
        <v>194</v>
      </c>
      <c r="Q75" s="10" t="s">
        <v>195</v>
      </c>
    </row>
    <row r="76" spans="1:17" ht="36" customHeight="1">
      <c r="A76" s="15">
        <f t="shared" si="3"/>
        <v>2014011073</v>
      </c>
      <c r="B76" s="5" t="s">
        <v>82</v>
      </c>
      <c r="C76" s="26">
        <v>636.62</v>
      </c>
      <c r="D76" s="7"/>
      <c r="E76" s="29">
        <v>41667</v>
      </c>
      <c r="F76" s="17" t="s">
        <v>30</v>
      </c>
      <c r="G76" s="17" t="s">
        <v>31</v>
      </c>
      <c r="H76" s="18">
        <v>36208029</v>
      </c>
      <c r="I76" s="7" t="s">
        <v>200</v>
      </c>
      <c r="J76" s="5" t="s">
        <v>82</v>
      </c>
      <c r="K76" s="26">
        <v>636.62</v>
      </c>
      <c r="L76" s="29">
        <v>41649</v>
      </c>
      <c r="M76" s="17" t="s">
        <v>30</v>
      </c>
      <c r="N76" s="17" t="s">
        <v>31</v>
      </c>
      <c r="O76" s="18">
        <v>36208029</v>
      </c>
      <c r="P76" s="10" t="s">
        <v>194</v>
      </c>
      <c r="Q76" s="10" t="s">
        <v>195</v>
      </c>
    </row>
    <row r="77" spans="1:17" ht="36" customHeight="1">
      <c r="A77" s="15">
        <f t="shared" si="3"/>
        <v>2014011074</v>
      </c>
      <c r="B77" s="5" t="s">
        <v>148</v>
      </c>
      <c r="C77" s="23">
        <v>188.54</v>
      </c>
      <c r="D77" s="7"/>
      <c r="E77" s="29">
        <v>41662</v>
      </c>
      <c r="F77" s="17" t="s">
        <v>149</v>
      </c>
      <c r="G77" s="17" t="s">
        <v>150</v>
      </c>
      <c r="H77" s="18">
        <v>32561989</v>
      </c>
      <c r="I77" s="7" t="s">
        <v>176</v>
      </c>
      <c r="J77" s="5" t="s">
        <v>148</v>
      </c>
      <c r="K77" s="23">
        <v>188.54</v>
      </c>
      <c r="L77" s="29">
        <v>41659</v>
      </c>
      <c r="M77" s="17" t="s">
        <v>149</v>
      </c>
      <c r="N77" s="17" t="s">
        <v>150</v>
      </c>
      <c r="O77" s="18">
        <v>32561989</v>
      </c>
      <c r="P77" s="10" t="s">
        <v>28</v>
      </c>
      <c r="Q77" s="10" t="s">
        <v>29</v>
      </c>
    </row>
    <row r="78" spans="1:17" ht="36" customHeight="1">
      <c r="A78" s="15">
        <f t="shared" si="3"/>
        <v>2014011075</v>
      </c>
      <c r="B78" s="5" t="s">
        <v>147</v>
      </c>
      <c r="C78" s="23">
        <v>413.96</v>
      </c>
      <c r="D78" s="7" t="s">
        <v>72</v>
      </c>
      <c r="E78" s="29">
        <v>41662</v>
      </c>
      <c r="F78" s="17" t="s">
        <v>73</v>
      </c>
      <c r="G78" s="17" t="s">
        <v>74</v>
      </c>
      <c r="H78" s="18">
        <v>35697270</v>
      </c>
      <c r="I78" s="7"/>
      <c r="J78" s="5"/>
      <c r="K78" s="23"/>
      <c r="L78" s="31"/>
      <c r="M78" s="17"/>
      <c r="N78" s="17"/>
      <c r="O78" s="18"/>
      <c r="P78" s="10"/>
      <c r="Q78" s="10"/>
    </row>
    <row r="79" spans="1:17" ht="36" customHeight="1">
      <c r="A79" s="15">
        <f t="shared" si="3"/>
        <v>2014011076</v>
      </c>
      <c r="B79" s="5" t="s">
        <v>32</v>
      </c>
      <c r="C79" s="23">
        <v>778.58</v>
      </c>
      <c r="D79" s="7" t="s">
        <v>25</v>
      </c>
      <c r="E79" s="29">
        <v>41666</v>
      </c>
      <c r="F79" s="17" t="s">
        <v>26</v>
      </c>
      <c r="G79" s="17" t="s">
        <v>27</v>
      </c>
      <c r="H79" s="18">
        <v>45713022</v>
      </c>
      <c r="I79" s="7" t="s">
        <v>151</v>
      </c>
      <c r="J79" s="5" t="s">
        <v>32</v>
      </c>
      <c r="K79" s="23">
        <v>778.58</v>
      </c>
      <c r="L79" s="29">
        <v>41662</v>
      </c>
      <c r="M79" s="17" t="s">
        <v>26</v>
      </c>
      <c r="N79" s="17" t="s">
        <v>27</v>
      </c>
      <c r="O79" s="18">
        <v>45713022</v>
      </c>
      <c r="P79" s="10" t="s">
        <v>28</v>
      </c>
      <c r="Q79" s="10" t="s">
        <v>29</v>
      </c>
    </row>
    <row r="80" spans="1:17" ht="36" customHeight="1">
      <c r="A80" s="15">
        <f t="shared" si="3"/>
        <v>2014011077</v>
      </c>
      <c r="B80" s="5" t="s">
        <v>32</v>
      </c>
      <c r="C80" s="23">
        <v>4.71</v>
      </c>
      <c r="D80" s="7" t="s">
        <v>25</v>
      </c>
      <c r="E80" s="29">
        <v>41668</v>
      </c>
      <c r="F80" s="17" t="s">
        <v>26</v>
      </c>
      <c r="G80" s="17" t="s">
        <v>27</v>
      </c>
      <c r="H80" s="18">
        <v>45713022</v>
      </c>
      <c r="I80" s="7" t="s">
        <v>151</v>
      </c>
      <c r="J80" s="5" t="s">
        <v>32</v>
      </c>
      <c r="K80" s="23">
        <v>4.71</v>
      </c>
      <c r="L80" s="29">
        <v>41721</v>
      </c>
      <c r="M80" s="17" t="s">
        <v>26</v>
      </c>
      <c r="N80" s="17" t="s">
        <v>27</v>
      </c>
      <c r="O80" s="18">
        <v>45713022</v>
      </c>
      <c r="P80" s="10" t="s">
        <v>28</v>
      </c>
      <c r="Q80" s="10" t="s">
        <v>29</v>
      </c>
    </row>
    <row r="81" spans="1:17" ht="36" customHeight="1">
      <c r="A81" s="15">
        <f t="shared" si="3"/>
        <v>2014011078</v>
      </c>
      <c r="B81" s="5" t="s">
        <v>32</v>
      </c>
      <c r="C81" s="23">
        <v>794.81</v>
      </c>
      <c r="D81" s="7" t="s">
        <v>25</v>
      </c>
      <c r="E81" s="29">
        <v>41666</v>
      </c>
      <c r="F81" s="17" t="s">
        <v>26</v>
      </c>
      <c r="G81" s="17" t="s">
        <v>27</v>
      </c>
      <c r="H81" s="18">
        <v>45713022</v>
      </c>
      <c r="I81" s="7" t="s">
        <v>152</v>
      </c>
      <c r="J81" s="5" t="s">
        <v>32</v>
      </c>
      <c r="K81" s="23">
        <v>794.81</v>
      </c>
      <c r="L81" s="29">
        <v>41662</v>
      </c>
      <c r="M81" s="17" t="s">
        <v>26</v>
      </c>
      <c r="N81" s="17" t="s">
        <v>27</v>
      </c>
      <c r="O81" s="18">
        <v>45713022</v>
      </c>
      <c r="P81" s="10" t="s">
        <v>28</v>
      </c>
      <c r="Q81" s="10" t="s">
        <v>29</v>
      </c>
    </row>
    <row r="82" spans="1:17" ht="36" customHeight="1">
      <c r="A82" s="15">
        <f t="shared" si="3"/>
        <v>2014011079</v>
      </c>
      <c r="B82" s="5" t="s">
        <v>32</v>
      </c>
      <c r="C82" s="23">
        <v>306.23</v>
      </c>
      <c r="D82" s="7" t="s">
        <v>25</v>
      </c>
      <c r="E82" s="29">
        <v>41666</v>
      </c>
      <c r="F82" s="17" t="s">
        <v>26</v>
      </c>
      <c r="G82" s="17" t="s">
        <v>27</v>
      </c>
      <c r="H82" s="18">
        <v>45713022</v>
      </c>
      <c r="I82" s="7" t="s">
        <v>153</v>
      </c>
      <c r="J82" s="5" t="s">
        <v>32</v>
      </c>
      <c r="K82" s="23">
        <v>306.23</v>
      </c>
      <c r="L82" s="29">
        <v>41662</v>
      </c>
      <c r="M82" s="17" t="s">
        <v>26</v>
      </c>
      <c r="N82" s="17" t="s">
        <v>27</v>
      </c>
      <c r="O82" s="18">
        <v>45713022</v>
      </c>
      <c r="P82" s="10" t="s">
        <v>28</v>
      </c>
      <c r="Q82" s="10" t="s">
        <v>29</v>
      </c>
    </row>
    <row r="83" spans="1:17" ht="36" customHeight="1">
      <c r="A83" s="15">
        <f t="shared" si="3"/>
        <v>2014011080</v>
      </c>
      <c r="B83" s="5" t="s">
        <v>32</v>
      </c>
      <c r="C83" s="23">
        <v>629.8</v>
      </c>
      <c r="D83" s="7" t="s">
        <v>25</v>
      </c>
      <c r="E83" s="29">
        <v>41666</v>
      </c>
      <c r="F83" s="17" t="s">
        <v>26</v>
      </c>
      <c r="G83" s="17" t="s">
        <v>27</v>
      </c>
      <c r="H83" s="18">
        <v>45713022</v>
      </c>
      <c r="I83" s="7" t="s">
        <v>117</v>
      </c>
      <c r="J83" s="5" t="s">
        <v>32</v>
      </c>
      <c r="K83" s="23">
        <v>629.8</v>
      </c>
      <c r="L83" s="29">
        <v>41662</v>
      </c>
      <c r="M83" s="17" t="s">
        <v>26</v>
      </c>
      <c r="N83" s="17" t="s">
        <v>27</v>
      </c>
      <c r="O83" s="18">
        <v>45713022</v>
      </c>
      <c r="P83" s="10" t="s">
        <v>28</v>
      </c>
      <c r="Q83" s="10" t="s">
        <v>29</v>
      </c>
    </row>
    <row r="84" spans="1:17" ht="36" customHeight="1">
      <c r="A84" s="15">
        <f t="shared" si="3"/>
        <v>2014011081</v>
      </c>
      <c r="B84" s="5" t="s">
        <v>82</v>
      </c>
      <c r="C84" s="23">
        <v>1265.48</v>
      </c>
      <c r="D84" s="7" t="s">
        <v>22</v>
      </c>
      <c r="E84" s="29">
        <v>41669</v>
      </c>
      <c r="F84" s="20" t="s">
        <v>23</v>
      </c>
      <c r="G84" s="5" t="s">
        <v>24</v>
      </c>
      <c r="H84" s="9">
        <v>45952672</v>
      </c>
      <c r="I84" s="7"/>
      <c r="J84" s="5" t="s">
        <v>82</v>
      </c>
      <c r="K84" s="23">
        <v>1265.48</v>
      </c>
      <c r="L84" s="29">
        <v>41666</v>
      </c>
      <c r="M84" s="20" t="s">
        <v>23</v>
      </c>
      <c r="N84" s="5" t="s">
        <v>24</v>
      </c>
      <c r="O84" s="9">
        <v>45952672</v>
      </c>
      <c r="P84" s="10" t="s">
        <v>28</v>
      </c>
      <c r="Q84" s="10" t="s">
        <v>29</v>
      </c>
    </row>
    <row r="85" spans="1:17" ht="36" customHeight="1">
      <c r="A85" s="15">
        <f t="shared" si="3"/>
        <v>2014011082</v>
      </c>
      <c r="B85" s="5" t="s">
        <v>82</v>
      </c>
      <c r="C85" s="23">
        <v>420</v>
      </c>
      <c r="D85" s="7"/>
      <c r="E85" s="8">
        <v>41663</v>
      </c>
      <c r="F85" s="20" t="s">
        <v>155</v>
      </c>
      <c r="G85" s="5" t="s">
        <v>156</v>
      </c>
      <c r="H85" s="9">
        <v>33725934</v>
      </c>
      <c r="I85" s="7" t="s">
        <v>199</v>
      </c>
      <c r="J85" s="5" t="s">
        <v>82</v>
      </c>
      <c r="K85" s="23">
        <v>420</v>
      </c>
      <c r="L85" s="29">
        <v>41651</v>
      </c>
      <c r="M85" s="20" t="s">
        <v>155</v>
      </c>
      <c r="N85" s="5" t="s">
        <v>156</v>
      </c>
      <c r="O85" s="9">
        <v>33725934</v>
      </c>
      <c r="P85" s="10" t="s">
        <v>194</v>
      </c>
      <c r="Q85" s="10" t="s">
        <v>195</v>
      </c>
    </row>
    <row r="86" spans="1:17" ht="36" customHeight="1">
      <c r="A86" s="15">
        <f t="shared" si="3"/>
        <v>2014011083</v>
      </c>
      <c r="B86" s="5" t="s">
        <v>82</v>
      </c>
      <c r="C86" s="23">
        <v>3642.95</v>
      </c>
      <c r="D86" s="7" t="s">
        <v>35</v>
      </c>
      <c r="E86" s="29">
        <v>41670</v>
      </c>
      <c r="F86" s="17" t="s">
        <v>36</v>
      </c>
      <c r="G86" s="17" t="s">
        <v>37</v>
      </c>
      <c r="H86" s="18">
        <v>36019209</v>
      </c>
      <c r="I86" s="7" t="s">
        <v>198</v>
      </c>
      <c r="J86" s="5" t="s">
        <v>82</v>
      </c>
      <c r="K86" s="23">
        <v>3642.95</v>
      </c>
      <c r="L86" s="31">
        <v>41669</v>
      </c>
      <c r="M86" s="17" t="s">
        <v>36</v>
      </c>
      <c r="N86" s="17" t="s">
        <v>37</v>
      </c>
      <c r="O86" s="18">
        <v>36019209</v>
      </c>
      <c r="P86" s="10" t="s">
        <v>28</v>
      </c>
      <c r="Q86" s="10" t="s">
        <v>29</v>
      </c>
    </row>
    <row r="87" spans="1:17" ht="36" customHeight="1">
      <c r="A87" s="15">
        <f t="shared" si="3"/>
        <v>2014011084</v>
      </c>
      <c r="B87" s="5" t="s">
        <v>82</v>
      </c>
      <c r="C87" s="23">
        <v>375.87</v>
      </c>
      <c r="D87" s="7"/>
      <c r="E87" s="29">
        <v>41670</v>
      </c>
      <c r="F87" s="17" t="s">
        <v>64</v>
      </c>
      <c r="G87" s="17" t="s">
        <v>65</v>
      </c>
      <c r="H87" s="18">
        <v>34144579</v>
      </c>
      <c r="I87" s="7" t="s">
        <v>197</v>
      </c>
      <c r="J87" s="5" t="s">
        <v>82</v>
      </c>
      <c r="K87" s="23">
        <v>375.87</v>
      </c>
      <c r="L87" s="29">
        <v>41649</v>
      </c>
      <c r="M87" s="17" t="s">
        <v>64</v>
      </c>
      <c r="N87" s="17" t="s">
        <v>65</v>
      </c>
      <c r="O87" s="18">
        <v>34144579</v>
      </c>
      <c r="P87" s="10" t="s">
        <v>194</v>
      </c>
      <c r="Q87" s="10" t="s">
        <v>195</v>
      </c>
    </row>
    <row r="88" spans="1:17" ht="36" customHeight="1">
      <c r="A88" s="15">
        <f t="shared" si="3"/>
        <v>2014011085</v>
      </c>
      <c r="B88" s="5" t="s">
        <v>82</v>
      </c>
      <c r="C88" s="23">
        <v>77.4</v>
      </c>
      <c r="D88" s="7"/>
      <c r="E88" s="29">
        <v>41670</v>
      </c>
      <c r="F88" s="17" t="s">
        <v>75</v>
      </c>
      <c r="G88" s="17" t="s">
        <v>76</v>
      </c>
      <c r="H88" s="18">
        <v>40731715</v>
      </c>
      <c r="I88" s="7" t="s">
        <v>193</v>
      </c>
      <c r="J88" s="5" t="s">
        <v>82</v>
      </c>
      <c r="K88" s="23">
        <v>77.4</v>
      </c>
      <c r="L88" s="29">
        <v>41659</v>
      </c>
      <c r="M88" s="17" t="s">
        <v>75</v>
      </c>
      <c r="N88" s="17" t="s">
        <v>76</v>
      </c>
      <c r="O88" s="18">
        <v>40731715</v>
      </c>
      <c r="P88" s="10" t="s">
        <v>194</v>
      </c>
      <c r="Q88" s="10" t="s">
        <v>195</v>
      </c>
    </row>
    <row r="89" spans="1:17" ht="36" customHeight="1">
      <c r="A89" s="15">
        <f t="shared" si="3"/>
        <v>2014011086</v>
      </c>
      <c r="B89" s="5" t="s">
        <v>82</v>
      </c>
      <c r="C89" s="23">
        <v>449.47</v>
      </c>
      <c r="D89" s="7" t="s">
        <v>46</v>
      </c>
      <c r="E89" s="29">
        <v>41670</v>
      </c>
      <c r="F89" s="20" t="s">
        <v>47</v>
      </c>
      <c r="G89" s="5" t="s">
        <v>48</v>
      </c>
      <c r="H89" s="9">
        <v>36210020</v>
      </c>
      <c r="I89" s="7" t="s">
        <v>196</v>
      </c>
      <c r="J89" s="5" t="s">
        <v>82</v>
      </c>
      <c r="K89" s="23">
        <v>449.47</v>
      </c>
      <c r="L89" s="29">
        <v>41659</v>
      </c>
      <c r="M89" s="20" t="s">
        <v>47</v>
      </c>
      <c r="N89" s="5" t="s">
        <v>48</v>
      </c>
      <c r="O89" s="9">
        <v>36210020</v>
      </c>
      <c r="P89" s="10" t="s">
        <v>194</v>
      </c>
      <c r="Q89" s="10" t="s">
        <v>195</v>
      </c>
    </row>
    <row r="90" spans="1:17" ht="36" customHeight="1">
      <c r="A90" s="15">
        <f t="shared" si="3"/>
        <v>2014011087</v>
      </c>
      <c r="B90" s="5" t="s">
        <v>157</v>
      </c>
      <c r="C90" s="26">
        <v>39.36</v>
      </c>
      <c r="D90" s="7" t="s">
        <v>158</v>
      </c>
      <c r="E90" s="29">
        <v>41667</v>
      </c>
      <c r="F90" s="17" t="s">
        <v>77</v>
      </c>
      <c r="G90" s="17" t="s">
        <v>78</v>
      </c>
      <c r="H90" s="18">
        <v>35742364</v>
      </c>
      <c r="I90" s="7"/>
      <c r="J90" s="5"/>
      <c r="K90" s="26"/>
      <c r="L90" s="29"/>
      <c r="M90" s="17"/>
      <c r="N90" s="17"/>
      <c r="O90" s="18"/>
      <c r="P90" s="10"/>
      <c r="Q90" s="10"/>
    </row>
    <row r="91" spans="1:17" ht="36" customHeight="1">
      <c r="A91" s="15">
        <f t="shared" si="3"/>
        <v>2014011088</v>
      </c>
      <c r="B91" s="5" t="s">
        <v>126</v>
      </c>
      <c r="C91" s="26">
        <v>108.66</v>
      </c>
      <c r="D91" s="7" t="s">
        <v>51</v>
      </c>
      <c r="E91" s="29">
        <v>41670</v>
      </c>
      <c r="F91" s="17" t="s">
        <v>52</v>
      </c>
      <c r="G91" s="17" t="s">
        <v>53</v>
      </c>
      <c r="H91" s="18">
        <v>31322832</v>
      </c>
      <c r="I91" s="7"/>
      <c r="J91" s="5"/>
      <c r="K91" s="26"/>
      <c r="L91" s="29"/>
      <c r="M91" s="17"/>
      <c r="N91" s="17"/>
      <c r="O91" s="18"/>
      <c r="P91" s="10"/>
      <c r="Q91" s="10"/>
    </row>
    <row r="92" spans="1:17" ht="36" customHeight="1">
      <c r="A92" s="15">
        <f t="shared" si="3"/>
        <v>2014011089</v>
      </c>
      <c r="B92" s="5" t="s">
        <v>154</v>
      </c>
      <c r="C92" s="23">
        <v>49.5</v>
      </c>
      <c r="D92" s="7"/>
      <c r="E92" s="29">
        <v>41663</v>
      </c>
      <c r="F92" s="17" t="s">
        <v>174</v>
      </c>
      <c r="G92" s="17" t="s">
        <v>175</v>
      </c>
      <c r="H92" s="18">
        <v>31602436</v>
      </c>
      <c r="I92" s="7"/>
      <c r="J92" s="5"/>
      <c r="K92" s="26"/>
      <c r="L92" s="29"/>
      <c r="M92" s="17"/>
      <c r="N92" s="17"/>
      <c r="O92" s="18"/>
      <c r="P92" s="10"/>
      <c r="Q92" s="10"/>
    </row>
    <row r="93" spans="1:17" ht="36" customHeight="1">
      <c r="A93" s="15">
        <f t="shared" si="3"/>
        <v>2014011090</v>
      </c>
      <c r="B93" s="5" t="s">
        <v>81</v>
      </c>
      <c r="C93" s="23">
        <v>1090</v>
      </c>
      <c r="D93" s="7"/>
      <c r="E93" s="29">
        <v>41666</v>
      </c>
      <c r="F93" s="20" t="s">
        <v>171</v>
      </c>
      <c r="G93" s="5" t="s">
        <v>173</v>
      </c>
      <c r="H93" s="5" t="s">
        <v>172</v>
      </c>
      <c r="I93" s="7" t="s">
        <v>217</v>
      </c>
      <c r="J93" s="5" t="s">
        <v>81</v>
      </c>
      <c r="K93" s="23">
        <v>1090</v>
      </c>
      <c r="L93" s="29">
        <v>41663</v>
      </c>
      <c r="M93" s="20" t="s">
        <v>171</v>
      </c>
      <c r="N93" s="5" t="s">
        <v>173</v>
      </c>
      <c r="O93" s="5" t="s">
        <v>172</v>
      </c>
      <c r="P93" s="10" t="s">
        <v>28</v>
      </c>
      <c r="Q93" s="10" t="s">
        <v>29</v>
      </c>
    </row>
    <row r="94" spans="1:17" ht="36" customHeight="1">
      <c r="A94" s="15">
        <f aca="true" t="shared" si="4" ref="A94:A101">SUM(A93+1)</f>
        <v>2014011091</v>
      </c>
      <c r="B94" s="5" t="s">
        <v>147</v>
      </c>
      <c r="C94" s="23">
        <v>235.3</v>
      </c>
      <c r="D94" s="7"/>
      <c r="E94" s="29">
        <v>41670</v>
      </c>
      <c r="F94" s="17" t="s">
        <v>161</v>
      </c>
      <c r="G94" s="17" t="s">
        <v>162</v>
      </c>
      <c r="H94" s="18">
        <v>35763469</v>
      </c>
      <c r="I94" s="7"/>
      <c r="J94" s="5"/>
      <c r="K94" s="23"/>
      <c r="L94" s="29"/>
      <c r="M94" s="20"/>
      <c r="N94" s="5"/>
      <c r="O94" s="5"/>
      <c r="P94" s="10"/>
      <c r="Q94" s="10"/>
    </row>
    <row r="95" spans="1:17" ht="36" customHeight="1">
      <c r="A95" s="15">
        <f t="shared" si="4"/>
        <v>2014011092</v>
      </c>
      <c r="B95" s="5" t="s">
        <v>147</v>
      </c>
      <c r="C95" s="23">
        <v>99.72</v>
      </c>
      <c r="D95" s="7"/>
      <c r="E95" s="29">
        <v>41670</v>
      </c>
      <c r="F95" s="17" t="s">
        <v>161</v>
      </c>
      <c r="G95" s="17" t="s">
        <v>162</v>
      </c>
      <c r="H95" s="18">
        <v>35763469</v>
      </c>
      <c r="I95" s="7"/>
      <c r="J95" s="5"/>
      <c r="K95" s="23"/>
      <c r="L95" s="29"/>
      <c r="M95" s="20"/>
      <c r="N95" s="5"/>
      <c r="O95" s="5"/>
      <c r="P95" s="10"/>
      <c r="Q95" s="10"/>
    </row>
    <row r="96" spans="1:17" ht="36" customHeight="1">
      <c r="A96" s="15">
        <f t="shared" si="4"/>
        <v>2014011093</v>
      </c>
      <c r="B96" s="5" t="s">
        <v>191</v>
      </c>
      <c r="C96" s="23">
        <v>208.08</v>
      </c>
      <c r="D96" s="7" t="s">
        <v>43</v>
      </c>
      <c r="E96" s="29">
        <v>41670</v>
      </c>
      <c r="F96" s="20" t="s">
        <v>44</v>
      </c>
      <c r="G96" s="5" t="s">
        <v>45</v>
      </c>
      <c r="H96" s="9">
        <v>31692656</v>
      </c>
      <c r="I96" s="7"/>
      <c r="J96" s="5"/>
      <c r="K96" s="23"/>
      <c r="L96" s="29"/>
      <c r="M96" s="20"/>
      <c r="N96" s="5"/>
      <c r="O96" s="9"/>
      <c r="P96" s="10"/>
      <c r="Q96" s="10"/>
    </row>
    <row r="97" spans="1:17" ht="36" customHeight="1">
      <c r="A97" s="15">
        <f t="shared" si="4"/>
        <v>2014011094</v>
      </c>
      <c r="B97" s="5" t="s">
        <v>163</v>
      </c>
      <c r="C97" s="23">
        <v>9.05</v>
      </c>
      <c r="D97" s="7" t="s">
        <v>164</v>
      </c>
      <c r="E97" s="8">
        <v>41670</v>
      </c>
      <c r="F97" s="20" t="s">
        <v>165</v>
      </c>
      <c r="G97" s="5" t="s">
        <v>166</v>
      </c>
      <c r="H97" s="9">
        <v>36597341</v>
      </c>
      <c r="I97" s="7"/>
      <c r="J97" s="5"/>
      <c r="K97" s="23"/>
      <c r="L97" s="29"/>
      <c r="M97" s="21"/>
      <c r="N97" s="17"/>
      <c r="O97" s="18"/>
      <c r="P97" s="10"/>
      <c r="Q97" s="10"/>
    </row>
    <row r="98" spans="1:17" ht="36" customHeight="1">
      <c r="A98" s="15">
        <f t="shared" si="4"/>
        <v>2014011095</v>
      </c>
      <c r="B98" s="5" t="s">
        <v>167</v>
      </c>
      <c r="C98" s="23">
        <v>2262.11</v>
      </c>
      <c r="D98" s="7" t="s">
        <v>168</v>
      </c>
      <c r="E98" s="29">
        <v>41670</v>
      </c>
      <c r="F98" s="17" t="s">
        <v>169</v>
      </c>
      <c r="G98" s="8" t="s">
        <v>170</v>
      </c>
      <c r="H98" s="18">
        <v>36570460</v>
      </c>
      <c r="I98" s="7"/>
      <c r="J98" s="5"/>
      <c r="K98" s="23"/>
      <c r="L98" s="29"/>
      <c r="M98" s="20"/>
      <c r="N98" s="5"/>
      <c r="O98" s="9"/>
      <c r="P98" s="10"/>
      <c r="Q98" s="10"/>
    </row>
    <row r="99" spans="1:17" ht="36" customHeight="1">
      <c r="A99" s="15">
        <f t="shared" si="4"/>
        <v>2014011096</v>
      </c>
      <c r="B99" s="5" t="s">
        <v>95</v>
      </c>
      <c r="C99" s="23">
        <v>54</v>
      </c>
      <c r="D99" s="7"/>
      <c r="E99" s="29">
        <v>41670</v>
      </c>
      <c r="F99" s="17" t="s">
        <v>49</v>
      </c>
      <c r="G99" s="8" t="s">
        <v>50</v>
      </c>
      <c r="H99" s="18">
        <v>31355374</v>
      </c>
      <c r="I99" s="7"/>
      <c r="J99" s="5"/>
      <c r="K99" s="23"/>
      <c r="L99" s="29"/>
      <c r="M99" s="17"/>
      <c r="N99" s="17"/>
      <c r="O99" s="18"/>
      <c r="P99" s="10"/>
      <c r="Q99" s="10"/>
    </row>
    <row r="100" spans="1:17" ht="36" customHeight="1">
      <c r="A100" s="15">
        <f t="shared" si="4"/>
        <v>2014011097</v>
      </c>
      <c r="B100" s="5" t="s">
        <v>159</v>
      </c>
      <c r="C100" s="23">
        <v>12307.16</v>
      </c>
      <c r="D100" s="7" t="s">
        <v>38</v>
      </c>
      <c r="E100" s="29">
        <v>41670</v>
      </c>
      <c r="F100" s="20" t="s">
        <v>39</v>
      </c>
      <c r="G100" s="5" t="s">
        <v>160</v>
      </c>
      <c r="H100" s="9">
        <v>35815256</v>
      </c>
      <c r="I100" s="7"/>
      <c r="J100" s="5"/>
      <c r="K100" s="23"/>
      <c r="L100" s="29"/>
      <c r="M100" s="20"/>
      <c r="N100" s="5"/>
      <c r="O100" s="9"/>
      <c r="P100" s="9"/>
      <c r="Q100" s="10"/>
    </row>
    <row r="101" spans="1:17" ht="36" customHeight="1">
      <c r="A101" s="15">
        <f t="shared" si="4"/>
        <v>2014011098</v>
      </c>
      <c r="B101" s="5" t="s">
        <v>192</v>
      </c>
      <c r="C101" s="23">
        <v>5043.34</v>
      </c>
      <c r="D101" s="7" t="s">
        <v>40</v>
      </c>
      <c r="E101" s="29">
        <v>41670</v>
      </c>
      <c r="F101" s="20" t="s">
        <v>41</v>
      </c>
      <c r="G101" s="5" t="s">
        <v>42</v>
      </c>
      <c r="H101" s="9">
        <v>36211222</v>
      </c>
      <c r="I101" s="7"/>
      <c r="J101" s="5"/>
      <c r="K101" s="23"/>
      <c r="L101" s="29"/>
      <c r="M101" s="17"/>
      <c r="N101" s="17"/>
      <c r="O101" s="18"/>
      <c r="P101" s="10"/>
      <c r="Q101" s="10"/>
    </row>
    <row r="102" spans="1:17" ht="36" customHeight="1">
      <c r="A102" s="15"/>
      <c r="B102" s="5"/>
      <c r="C102" s="23"/>
      <c r="D102" s="7"/>
      <c r="E102" s="29"/>
      <c r="F102" s="20"/>
      <c r="G102" s="5"/>
      <c r="H102" s="9"/>
      <c r="I102" s="7"/>
      <c r="J102" s="5"/>
      <c r="K102" s="23"/>
      <c r="L102" s="29"/>
      <c r="M102" s="17"/>
      <c r="N102" s="17"/>
      <c r="O102" s="18"/>
      <c r="P102" s="10"/>
      <c r="Q102" s="10"/>
    </row>
    <row r="103" spans="1:17" ht="36" customHeight="1">
      <c r="A103" s="15"/>
      <c r="B103" s="5"/>
      <c r="C103" s="23"/>
      <c r="D103" s="7"/>
      <c r="E103" s="29"/>
      <c r="F103" s="20"/>
      <c r="G103" s="5"/>
      <c r="H103" s="9"/>
      <c r="I103" s="7"/>
      <c r="J103" s="5"/>
      <c r="K103" s="23"/>
      <c r="L103" s="29"/>
      <c r="M103" s="17"/>
      <c r="N103" s="17"/>
      <c r="O103" s="18"/>
      <c r="P103" s="10"/>
      <c r="Q103" s="10"/>
    </row>
    <row r="104" spans="1:17" ht="36" customHeight="1">
      <c r="A104" s="15"/>
      <c r="B104" s="5"/>
      <c r="C104" s="23"/>
      <c r="D104" s="7"/>
      <c r="E104" s="29"/>
      <c r="F104" s="20"/>
      <c r="G104" s="5"/>
      <c r="H104" s="9"/>
      <c r="I104" s="7"/>
      <c r="J104" s="5"/>
      <c r="K104" s="23"/>
      <c r="L104" s="29"/>
      <c r="M104" s="20"/>
      <c r="N104" s="5"/>
      <c r="O104" s="9"/>
      <c r="P104" s="10"/>
      <c r="Q104" s="10"/>
    </row>
    <row r="105" spans="1:17" ht="36" customHeight="1">
      <c r="A105" s="15"/>
      <c r="B105" s="5"/>
      <c r="C105" s="24"/>
      <c r="D105" s="7"/>
      <c r="E105" s="29"/>
      <c r="F105" s="20"/>
      <c r="G105" s="5"/>
      <c r="H105" s="9"/>
      <c r="I105" s="7"/>
      <c r="J105" s="5"/>
      <c r="K105" s="23"/>
      <c r="L105" s="29"/>
      <c r="M105" s="17"/>
      <c r="N105" s="17"/>
      <c r="O105" s="18"/>
      <c r="P105" s="10"/>
      <c r="Q105" s="10"/>
    </row>
    <row r="106" spans="1:17" ht="36" customHeight="1">
      <c r="A106" s="15"/>
      <c r="B106" s="5"/>
      <c r="C106" s="23"/>
      <c r="D106" s="7"/>
      <c r="E106" s="29"/>
      <c r="F106" s="27"/>
      <c r="G106" s="27"/>
      <c r="H106" s="28"/>
      <c r="I106" s="7"/>
      <c r="J106" s="5"/>
      <c r="K106" s="23"/>
      <c r="L106" s="32"/>
      <c r="M106" s="17"/>
      <c r="N106" s="17"/>
      <c r="O106" s="18"/>
      <c r="P106" s="10"/>
      <c r="Q106" s="10"/>
    </row>
    <row r="107" spans="1:17" ht="36" customHeight="1">
      <c r="A107" s="15"/>
      <c r="B107" s="5"/>
      <c r="C107" s="23"/>
      <c r="D107" s="7"/>
      <c r="E107" s="29"/>
      <c r="F107" s="20"/>
      <c r="G107" s="5"/>
      <c r="H107" s="9"/>
      <c r="I107" s="7"/>
      <c r="J107" s="5"/>
      <c r="K107" s="23"/>
      <c r="L107" s="29"/>
      <c r="M107" s="17"/>
      <c r="N107" s="17"/>
      <c r="O107" s="18"/>
      <c r="P107" s="10"/>
      <c r="Q107" s="10"/>
    </row>
    <row r="108" spans="1:17" ht="36" customHeight="1">
      <c r="A108" s="15"/>
      <c r="B108" s="5"/>
      <c r="C108" s="23"/>
      <c r="D108" s="7"/>
      <c r="E108" s="29"/>
      <c r="F108" s="17"/>
      <c r="G108" s="8"/>
      <c r="H108" s="18"/>
      <c r="I108" s="7"/>
      <c r="J108" s="5"/>
      <c r="K108" s="23"/>
      <c r="L108" s="29"/>
      <c r="M108" s="17"/>
      <c r="N108" s="17"/>
      <c r="O108" s="18"/>
      <c r="P108" s="10"/>
      <c r="Q108" s="10"/>
    </row>
    <row r="109" spans="1:17" ht="36" customHeight="1">
      <c r="A109" s="15"/>
      <c r="B109" s="5"/>
      <c r="C109" s="23"/>
      <c r="D109" s="7"/>
      <c r="E109" s="29"/>
      <c r="F109" s="17"/>
      <c r="G109" s="17"/>
      <c r="H109" s="18"/>
      <c r="I109" s="7"/>
      <c r="J109" s="5"/>
      <c r="K109" s="23"/>
      <c r="L109" s="29"/>
      <c r="M109" s="17"/>
      <c r="N109" s="17"/>
      <c r="O109" s="18"/>
      <c r="P109" s="10"/>
      <c r="Q109" s="10"/>
    </row>
    <row r="110" spans="1:17" ht="36" customHeight="1">
      <c r="A110" s="15"/>
      <c r="B110" s="5"/>
      <c r="C110" s="23"/>
      <c r="D110" s="7"/>
      <c r="E110" s="8"/>
      <c r="F110" s="20"/>
      <c r="G110" s="5"/>
      <c r="H110" s="9"/>
      <c r="I110" s="7"/>
      <c r="J110" s="5"/>
      <c r="K110" s="23"/>
      <c r="L110" s="29"/>
      <c r="M110" s="17"/>
      <c r="N110" s="17"/>
      <c r="O110" s="18"/>
      <c r="P110" s="10"/>
      <c r="Q110" s="10"/>
    </row>
    <row r="111" spans="1:17" ht="36" customHeight="1">
      <c r="A111" s="15"/>
      <c r="B111" s="5"/>
      <c r="C111" s="23"/>
      <c r="D111" s="7"/>
      <c r="E111" s="29"/>
      <c r="F111" s="20"/>
      <c r="G111" s="5"/>
      <c r="H111" s="9"/>
      <c r="I111" s="7"/>
      <c r="J111" s="5"/>
      <c r="K111" s="23"/>
      <c r="L111" s="29"/>
      <c r="M111" s="17"/>
      <c r="N111" s="17"/>
      <c r="O111" s="18"/>
      <c r="P111" s="10"/>
      <c r="Q111" s="10"/>
    </row>
    <row r="112" spans="1:17" ht="36" customHeight="1">
      <c r="A112" s="15"/>
      <c r="B112" s="5"/>
      <c r="C112" s="23"/>
      <c r="D112" s="7"/>
      <c r="E112" s="29"/>
      <c r="F112" s="17"/>
      <c r="G112" s="8"/>
      <c r="H112" s="18"/>
      <c r="I112" s="7"/>
      <c r="J112" s="5"/>
      <c r="K112" s="23"/>
      <c r="L112" s="29"/>
      <c r="M112" s="20"/>
      <c r="N112" s="5"/>
      <c r="O112" s="9"/>
      <c r="P112" s="10"/>
      <c r="Q112" s="10"/>
    </row>
    <row r="113" spans="1:17" ht="36" customHeight="1">
      <c r="A113" s="15"/>
      <c r="B113" s="5"/>
      <c r="C113" s="23"/>
      <c r="D113" s="7"/>
      <c r="E113" s="29"/>
      <c r="F113" s="17"/>
      <c r="G113" s="17"/>
      <c r="H113" s="18"/>
      <c r="I113" s="7"/>
      <c r="J113" s="5"/>
      <c r="K113" s="23"/>
      <c r="L113" s="29"/>
      <c r="M113" s="17"/>
      <c r="N113" s="17"/>
      <c r="O113" s="18"/>
      <c r="P113" s="10"/>
      <c r="Q113" s="10"/>
    </row>
    <row r="114" spans="1:17" ht="36" customHeight="1">
      <c r="A114" s="15"/>
      <c r="B114" s="5"/>
      <c r="C114" s="23"/>
      <c r="D114" s="7"/>
      <c r="E114" s="29"/>
      <c r="F114" s="20"/>
      <c r="G114" s="5"/>
      <c r="H114" s="9"/>
      <c r="I114" s="7"/>
      <c r="J114" s="5"/>
      <c r="K114" s="23"/>
      <c r="L114" s="29"/>
      <c r="M114" s="20"/>
      <c r="N114" s="5"/>
      <c r="O114" s="9"/>
      <c r="P114" s="10"/>
      <c r="Q114" s="10"/>
    </row>
    <row r="115" spans="1:17" ht="36" customHeight="1">
      <c r="A115" s="15"/>
      <c r="B115" s="5"/>
      <c r="C115" s="23"/>
      <c r="D115" s="7"/>
      <c r="E115" s="29"/>
      <c r="F115" s="17"/>
      <c r="G115" s="8"/>
      <c r="H115" s="18"/>
      <c r="I115" s="7"/>
      <c r="J115" s="5"/>
      <c r="K115" s="23"/>
      <c r="L115" s="29"/>
      <c r="M115" s="5"/>
      <c r="N115" s="6"/>
      <c r="O115" s="9"/>
      <c r="P115" s="10"/>
      <c r="Q115" s="10"/>
    </row>
    <row r="116" spans="1:17" ht="36" customHeight="1">
      <c r="A116" s="15"/>
      <c r="B116" s="5"/>
      <c r="C116" s="23"/>
      <c r="D116" s="7"/>
      <c r="E116" s="29"/>
      <c r="F116" s="21"/>
      <c r="G116" s="17"/>
      <c r="H116" s="18"/>
      <c r="I116" s="10"/>
      <c r="J116" s="5"/>
      <c r="K116" s="23"/>
      <c r="L116" s="29"/>
      <c r="M116" s="21"/>
      <c r="N116" s="17"/>
      <c r="O116" s="18"/>
      <c r="P116" s="10"/>
      <c r="Q116" s="10"/>
    </row>
    <row r="117" spans="1:17" ht="36" customHeight="1">
      <c r="A117" s="15"/>
      <c r="B117" s="5"/>
      <c r="C117" s="23"/>
      <c r="D117" s="7"/>
      <c r="E117" s="29"/>
      <c r="F117" s="17"/>
      <c r="G117" s="17"/>
      <c r="H117" s="18"/>
      <c r="I117" s="7"/>
      <c r="J117" s="13"/>
      <c r="K117" s="23"/>
      <c r="L117" s="29"/>
      <c r="M117" s="17"/>
      <c r="N117" s="17"/>
      <c r="O117" s="18"/>
      <c r="P117" s="10"/>
      <c r="Q117" s="10"/>
    </row>
    <row r="118" spans="1:17" ht="36" customHeight="1">
      <c r="A118" s="15"/>
      <c r="B118" s="5"/>
      <c r="C118" s="23"/>
      <c r="D118" s="7"/>
      <c r="E118" s="29"/>
      <c r="F118" s="17"/>
      <c r="G118" s="17"/>
      <c r="H118" s="18"/>
      <c r="I118" s="7"/>
      <c r="J118" s="13"/>
      <c r="K118" s="23"/>
      <c r="L118" s="29"/>
      <c r="M118" s="17"/>
      <c r="N118" s="17"/>
      <c r="O118" s="18"/>
      <c r="P118" s="10"/>
      <c r="Q118" s="10"/>
    </row>
    <row r="119" spans="1:17" ht="36" customHeight="1">
      <c r="A119" s="15"/>
      <c r="B119" s="5"/>
      <c r="C119" s="23"/>
      <c r="D119" s="7"/>
      <c r="E119" s="29"/>
      <c r="F119" s="17"/>
      <c r="G119" s="17"/>
      <c r="H119" s="18"/>
      <c r="I119" s="7"/>
      <c r="J119" s="13"/>
      <c r="K119" s="23"/>
      <c r="L119" s="29"/>
      <c r="M119" s="17"/>
      <c r="N119" s="17"/>
      <c r="O119" s="18"/>
      <c r="P119" s="10"/>
      <c r="Q119" s="10"/>
    </row>
    <row r="120" spans="1:17" ht="36" customHeight="1">
      <c r="A120" s="15"/>
      <c r="B120" s="5"/>
      <c r="C120" s="23"/>
      <c r="D120" s="7"/>
      <c r="E120" s="29"/>
      <c r="F120" s="17"/>
      <c r="G120" s="17"/>
      <c r="H120" s="18"/>
      <c r="I120" s="7"/>
      <c r="J120" s="13"/>
      <c r="K120" s="23"/>
      <c r="L120" s="29"/>
      <c r="M120" s="17"/>
      <c r="N120" s="17"/>
      <c r="O120" s="18"/>
      <c r="P120" s="10"/>
      <c r="Q120" s="10"/>
    </row>
    <row r="121" spans="1:17" ht="36" customHeight="1">
      <c r="A121" s="15"/>
      <c r="B121" s="5"/>
      <c r="C121" s="23"/>
      <c r="D121" s="7"/>
      <c r="E121" s="29"/>
      <c r="F121" s="20"/>
      <c r="G121" s="5"/>
      <c r="H121" s="9"/>
      <c r="I121" s="7"/>
      <c r="J121" s="5"/>
      <c r="K121" s="23"/>
      <c r="L121" s="29"/>
      <c r="M121" s="20"/>
      <c r="N121" s="5"/>
      <c r="O121" s="9"/>
      <c r="P121" s="9"/>
      <c r="Q121" s="10"/>
    </row>
    <row r="122" spans="1:17" ht="36" customHeight="1">
      <c r="A122" s="15"/>
      <c r="B122" s="5"/>
      <c r="C122" s="23"/>
      <c r="D122" s="7"/>
      <c r="E122" s="29"/>
      <c r="F122" s="20"/>
      <c r="G122" s="5"/>
      <c r="H122" s="9"/>
      <c r="I122" s="7"/>
      <c r="J122" s="5"/>
      <c r="K122" s="23"/>
      <c r="L122" s="29"/>
      <c r="M122" s="20"/>
      <c r="N122" s="5"/>
      <c r="O122" s="9"/>
      <c r="P122" s="10"/>
      <c r="Q122" s="10"/>
    </row>
    <row r="123" spans="1:17" ht="36" customHeight="1">
      <c r="A123" s="15"/>
      <c r="B123" s="5"/>
      <c r="C123" s="23"/>
      <c r="D123" s="7"/>
      <c r="E123" s="29"/>
      <c r="F123" s="20"/>
      <c r="G123" s="5"/>
      <c r="H123" s="9"/>
      <c r="I123" s="7"/>
      <c r="J123" s="5"/>
      <c r="K123" s="23"/>
      <c r="L123" s="29"/>
      <c r="M123" s="20"/>
      <c r="N123" s="5"/>
      <c r="O123" s="9"/>
      <c r="P123" s="10"/>
      <c r="Q123" s="10"/>
    </row>
    <row r="124" spans="1:17" ht="36" customHeight="1">
      <c r="A124" s="15"/>
      <c r="B124" s="5"/>
      <c r="C124" s="24"/>
      <c r="D124" s="7"/>
      <c r="E124" s="29"/>
      <c r="F124" s="20"/>
      <c r="G124" s="5"/>
      <c r="H124" s="9"/>
      <c r="I124" s="7"/>
      <c r="J124" s="5"/>
      <c r="K124" s="23"/>
      <c r="L124" s="29"/>
      <c r="M124" s="5"/>
      <c r="N124" s="5"/>
      <c r="O124" s="9"/>
      <c r="P124" s="10"/>
      <c r="Q124" s="10"/>
    </row>
    <row r="125" spans="1:17" ht="36" customHeight="1">
      <c r="A125" s="15"/>
      <c r="B125" s="5"/>
      <c r="C125" s="23"/>
      <c r="D125" s="7"/>
      <c r="E125" s="29"/>
      <c r="F125" s="20"/>
      <c r="G125" s="5"/>
      <c r="H125" s="9"/>
      <c r="I125" s="7"/>
      <c r="J125" s="13"/>
      <c r="K125" s="23"/>
      <c r="L125" s="29"/>
      <c r="M125" s="5"/>
      <c r="N125" s="5"/>
      <c r="O125" s="9"/>
      <c r="P125" s="10"/>
      <c r="Q125" s="10"/>
    </row>
    <row r="126" spans="1:17" ht="36" customHeight="1">
      <c r="A126" s="15"/>
      <c r="B126" s="5"/>
      <c r="C126" s="23"/>
      <c r="D126" s="7"/>
      <c r="E126" s="29"/>
      <c r="F126" s="20"/>
      <c r="G126" s="5"/>
      <c r="H126" s="9"/>
      <c r="I126" s="7"/>
      <c r="J126" s="5"/>
      <c r="K126" s="23"/>
      <c r="L126" s="29"/>
      <c r="M126" s="5"/>
      <c r="N126" s="5"/>
      <c r="O126" s="9"/>
      <c r="P126" s="10"/>
      <c r="Q126" s="10"/>
    </row>
    <row r="127" spans="1:17" ht="36" customHeight="1">
      <c r="A127" s="15"/>
      <c r="B127" s="5"/>
      <c r="C127" s="23"/>
      <c r="D127" s="7"/>
      <c r="E127" s="29"/>
      <c r="F127" s="20"/>
      <c r="G127" s="5"/>
      <c r="H127" s="9"/>
      <c r="I127" s="7"/>
      <c r="J127" s="5"/>
      <c r="K127" s="23"/>
      <c r="L127" s="29"/>
      <c r="M127" s="5"/>
      <c r="N127" s="5"/>
      <c r="O127" s="9"/>
      <c r="P127" s="10"/>
      <c r="Q127" s="10"/>
    </row>
    <row r="128" spans="1:17" ht="36" customHeight="1">
      <c r="A128" s="15"/>
      <c r="B128" s="5"/>
      <c r="C128" s="23"/>
      <c r="D128" s="7"/>
      <c r="E128" s="29"/>
      <c r="F128" s="20"/>
      <c r="G128" s="5"/>
      <c r="H128" s="9"/>
      <c r="I128" s="7"/>
      <c r="J128" s="5"/>
      <c r="K128" s="23"/>
      <c r="L128" s="29"/>
      <c r="M128" s="5"/>
      <c r="N128" s="5"/>
      <c r="O128" s="9"/>
      <c r="P128" s="10"/>
      <c r="Q128" s="10"/>
    </row>
    <row r="129" spans="1:17" ht="36" customHeight="1">
      <c r="A129" s="15"/>
      <c r="B129" s="5"/>
      <c r="C129" s="23"/>
      <c r="D129" s="7"/>
      <c r="E129" s="29"/>
      <c r="F129" s="20"/>
      <c r="G129" s="5"/>
      <c r="H129" s="9"/>
      <c r="I129" s="7"/>
      <c r="J129" s="5"/>
      <c r="K129" s="23"/>
      <c r="L129" s="29"/>
      <c r="M129" s="5"/>
      <c r="N129" s="5"/>
      <c r="O129" s="9"/>
      <c r="P129" s="10"/>
      <c r="Q129" s="10"/>
    </row>
    <row r="130" spans="1:17" ht="36" customHeight="1">
      <c r="A130" s="15"/>
      <c r="B130" s="5"/>
      <c r="C130" s="23"/>
      <c r="D130" s="7"/>
      <c r="E130" s="29"/>
      <c r="F130" s="20"/>
      <c r="G130" s="5"/>
      <c r="H130" s="9"/>
      <c r="I130" s="7"/>
      <c r="J130" s="5"/>
      <c r="K130" s="23"/>
      <c r="L130" s="29"/>
      <c r="M130" s="5"/>
      <c r="N130" s="5"/>
      <c r="O130" s="9"/>
      <c r="P130" s="10"/>
      <c r="Q130" s="10"/>
    </row>
    <row r="131" spans="1:17" ht="36" customHeight="1">
      <c r="A131" s="15"/>
      <c r="B131" s="5"/>
      <c r="C131" s="23"/>
      <c r="D131" s="7"/>
      <c r="E131" s="29"/>
      <c r="F131" s="20"/>
      <c r="G131" s="5"/>
      <c r="H131" s="9"/>
      <c r="I131" s="7"/>
      <c r="J131" s="5"/>
      <c r="K131" s="23"/>
      <c r="L131" s="29"/>
      <c r="M131" s="5"/>
      <c r="N131" s="5"/>
      <c r="O131" s="9"/>
      <c r="P131" s="10"/>
      <c r="Q131" s="10"/>
    </row>
    <row r="132" spans="1:17" ht="36" customHeight="1">
      <c r="A132" s="15"/>
      <c r="B132" s="5"/>
      <c r="C132" s="23"/>
      <c r="D132" s="7"/>
      <c r="E132" s="29"/>
      <c r="F132" s="20"/>
      <c r="G132" s="5"/>
      <c r="H132" s="9"/>
      <c r="I132" s="11"/>
      <c r="J132" s="5"/>
      <c r="K132" s="23"/>
      <c r="L132" s="29"/>
      <c r="M132" s="5"/>
      <c r="N132" s="5"/>
      <c r="O132" s="9"/>
      <c r="P132" s="10"/>
      <c r="Q132" s="10"/>
    </row>
    <row r="133" spans="1:17" ht="36" customHeight="1">
      <c r="A133" s="15"/>
      <c r="B133" s="5"/>
      <c r="C133" s="23"/>
      <c r="D133" s="7"/>
      <c r="E133" s="29"/>
      <c r="F133" s="20"/>
      <c r="G133" s="5"/>
      <c r="H133" s="9"/>
      <c r="I133" s="11"/>
      <c r="J133" s="5"/>
      <c r="K133" s="23"/>
      <c r="L133" s="29"/>
      <c r="M133" s="5"/>
      <c r="N133" s="5"/>
      <c r="O133" s="9"/>
      <c r="P133" s="10"/>
      <c r="Q133" s="10"/>
    </row>
    <row r="134" spans="1:17" ht="36" customHeight="1">
      <c r="A134" s="15"/>
      <c r="B134" s="5"/>
      <c r="C134" s="23"/>
      <c r="D134" s="7"/>
      <c r="E134" s="29"/>
      <c r="F134" s="20"/>
      <c r="G134" s="5"/>
      <c r="H134" s="9"/>
      <c r="I134" s="11"/>
      <c r="J134" s="5"/>
      <c r="K134" s="23"/>
      <c r="L134" s="29"/>
      <c r="M134" s="5"/>
      <c r="N134" s="5"/>
      <c r="O134" s="9"/>
      <c r="P134" s="10"/>
      <c r="Q134" s="10"/>
    </row>
    <row r="135" spans="1:17" ht="36" customHeight="1">
      <c r="A135" s="15"/>
      <c r="B135" s="5"/>
      <c r="C135" s="23"/>
      <c r="D135" s="7"/>
      <c r="E135" s="29"/>
      <c r="F135" s="20"/>
      <c r="G135" s="5"/>
      <c r="H135" s="9"/>
      <c r="I135" s="7"/>
      <c r="J135" s="5"/>
      <c r="K135" s="23"/>
      <c r="L135" s="29"/>
      <c r="M135" s="5"/>
      <c r="N135" s="5"/>
      <c r="O135" s="9"/>
      <c r="P135" s="10"/>
      <c r="Q135" s="10"/>
    </row>
    <row r="136" spans="1:17" ht="36" customHeight="1">
      <c r="A136" s="15"/>
      <c r="B136" s="5"/>
      <c r="C136" s="23"/>
      <c r="D136" s="7"/>
      <c r="E136" s="29"/>
      <c r="F136" s="20"/>
      <c r="G136" s="5"/>
      <c r="H136" s="9"/>
      <c r="I136" s="7"/>
      <c r="J136" s="5"/>
      <c r="K136" s="23"/>
      <c r="L136" s="29"/>
      <c r="M136" s="5"/>
      <c r="N136" s="5"/>
      <c r="O136" s="9"/>
      <c r="P136" s="10"/>
      <c r="Q136" s="10"/>
    </row>
    <row r="137" spans="1:17" ht="36" customHeight="1">
      <c r="A137" s="15"/>
      <c r="B137" s="5"/>
      <c r="C137" s="23"/>
      <c r="D137" s="7"/>
      <c r="E137" s="29"/>
      <c r="F137" s="20"/>
      <c r="G137" s="5"/>
      <c r="H137" s="9"/>
      <c r="I137" s="7"/>
      <c r="J137" s="5"/>
      <c r="K137" s="23"/>
      <c r="L137" s="29"/>
      <c r="M137" s="5"/>
      <c r="N137" s="5"/>
      <c r="O137" s="9"/>
      <c r="P137" s="10"/>
      <c r="Q137" s="10"/>
    </row>
    <row r="138" spans="1:17" ht="36" customHeight="1">
      <c r="A138" s="15"/>
      <c r="B138" s="5"/>
      <c r="C138" s="23"/>
      <c r="D138" s="7"/>
      <c r="E138" s="29"/>
      <c r="F138" s="20"/>
      <c r="G138" s="5"/>
      <c r="H138" s="9"/>
      <c r="I138" s="7"/>
      <c r="J138" s="5"/>
      <c r="K138" s="23"/>
      <c r="L138" s="29"/>
      <c r="M138" s="5"/>
      <c r="N138" s="5"/>
      <c r="O138" s="9"/>
      <c r="P138" s="10"/>
      <c r="Q138" s="10"/>
    </row>
    <row r="139" spans="1:17" ht="36" customHeight="1">
      <c r="A139" s="15"/>
      <c r="B139" s="5"/>
      <c r="C139" s="23"/>
      <c r="D139" s="7"/>
      <c r="E139" s="29"/>
      <c r="F139" s="20"/>
      <c r="G139" s="5"/>
      <c r="H139" s="9"/>
      <c r="I139" s="7"/>
      <c r="J139" s="5"/>
      <c r="K139" s="23"/>
      <c r="L139" s="29"/>
      <c r="M139" s="5"/>
      <c r="N139" s="5"/>
      <c r="O139" s="9"/>
      <c r="P139" s="10"/>
      <c r="Q139" s="10"/>
    </row>
    <row r="140" spans="1:17" ht="36" customHeight="1">
      <c r="A140" s="15"/>
      <c r="B140" s="5"/>
      <c r="C140" s="23"/>
      <c r="D140" s="7"/>
      <c r="E140" s="29"/>
      <c r="F140" s="20"/>
      <c r="G140" s="5"/>
      <c r="H140" s="9"/>
      <c r="I140" s="12"/>
      <c r="J140" s="5"/>
      <c r="K140" s="23"/>
      <c r="L140" s="29"/>
      <c r="M140" s="5"/>
      <c r="N140" s="5"/>
      <c r="O140" s="9"/>
      <c r="P140" s="10"/>
      <c r="Q140" s="10"/>
    </row>
    <row r="141" spans="1:17" ht="36" customHeight="1">
      <c r="A141" s="15"/>
      <c r="B141" s="5"/>
      <c r="C141" s="23"/>
      <c r="D141" s="7"/>
      <c r="E141" s="29"/>
      <c r="F141" s="20"/>
      <c r="G141" s="5"/>
      <c r="H141" s="9"/>
      <c r="I141" s="7"/>
      <c r="J141" s="5"/>
      <c r="K141" s="23"/>
      <c r="L141" s="29"/>
      <c r="M141" s="5"/>
      <c r="N141" s="5"/>
      <c r="O141" s="9"/>
      <c r="P141" s="10"/>
      <c r="Q141" s="10"/>
    </row>
    <row r="142" spans="1:17" ht="36" customHeight="1">
      <c r="A142" s="15"/>
      <c r="B142" s="5"/>
      <c r="C142" s="23"/>
      <c r="D142" s="7"/>
      <c r="E142" s="29"/>
      <c r="F142" s="20"/>
      <c r="G142" s="5"/>
      <c r="H142" s="9"/>
      <c r="I142" s="7"/>
      <c r="J142" s="5"/>
      <c r="K142" s="23"/>
      <c r="L142" s="29"/>
      <c r="M142" s="5"/>
      <c r="N142" s="5"/>
      <c r="O142" s="9"/>
      <c r="P142" s="10"/>
      <c r="Q142" s="10"/>
    </row>
    <row r="143" spans="1:17" ht="36" customHeight="1">
      <c r="A143" s="15"/>
      <c r="B143" s="5"/>
      <c r="C143" s="23"/>
      <c r="D143" s="7"/>
      <c r="E143" s="29"/>
      <c r="F143" s="20"/>
      <c r="G143" s="5"/>
      <c r="H143" s="9"/>
      <c r="I143" s="7"/>
      <c r="J143" s="5"/>
      <c r="K143" s="23"/>
      <c r="L143" s="29"/>
      <c r="M143" s="5"/>
      <c r="N143" s="5"/>
      <c r="O143" s="9"/>
      <c r="P143" s="10"/>
      <c r="Q143" s="10"/>
    </row>
    <row r="144" spans="1:17" ht="36" customHeight="1">
      <c r="A144" s="15"/>
      <c r="B144" s="5"/>
      <c r="C144" s="23"/>
      <c r="D144" s="7"/>
      <c r="E144" s="29"/>
      <c r="F144" s="20"/>
      <c r="G144" s="5"/>
      <c r="H144" s="9"/>
      <c r="I144" s="7"/>
      <c r="J144" s="5"/>
      <c r="K144" s="23"/>
      <c r="L144" s="29"/>
      <c r="M144" s="5"/>
      <c r="N144" s="5"/>
      <c r="O144" s="9"/>
      <c r="P144" s="10"/>
      <c r="Q144" s="10"/>
    </row>
    <row r="145" spans="1:17" ht="36" customHeight="1">
      <c r="A145" s="15"/>
      <c r="B145" s="5"/>
      <c r="C145" s="23"/>
      <c r="D145" s="7"/>
      <c r="E145" s="29"/>
      <c r="F145" s="20"/>
      <c r="G145" s="5"/>
      <c r="H145" s="9"/>
      <c r="I145" s="7"/>
      <c r="J145" s="5"/>
      <c r="K145" s="23"/>
      <c r="L145" s="29"/>
      <c r="M145" s="5"/>
      <c r="N145" s="5"/>
      <c r="O145" s="9"/>
      <c r="P145" s="10"/>
      <c r="Q145" s="10"/>
    </row>
    <row r="146" spans="1:17" ht="36" customHeight="1">
      <c r="A146" s="15"/>
      <c r="B146" s="5"/>
      <c r="C146" s="23"/>
      <c r="D146" s="7"/>
      <c r="E146" s="29"/>
      <c r="F146" s="20"/>
      <c r="G146" s="5"/>
      <c r="H146" s="9"/>
      <c r="I146" s="7"/>
      <c r="J146" s="5"/>
      <c r="K146" s="23"/>
      <c r="L146" s="29"/>
      <c r="M146" s="5"/>
      <c r="N146" s="5"/>
      <c r="O146" s="9"/>
      <c r="P146" s="10"/>
      <c r="Q146" s="10"/>
    </row>
    <row r="147" spans="1:17" ht="36" customHeight="1">
      <c r="A147" s="15"/>
      <c r="B147" s="5"/>
      <c r="C147" s="23"/>
      <c r="D147" s="7"/>
      <c r="E147" s="29"/>
      <c r="F147" s="20"/>
      <c r="G147" s="5"/>
      <c r="H147" s="9"/>
      <c r="I147" s="7"/>
      <c r="J147" s="5"/>
      <c r="K147" s="23"/>
      <c r="L147" s="29"/>
      <c r="M147" s="5"/>
      <c r="N147" s="5"/>
      <c r="O147" s="9"/>
      <c r="P147" s="10"/>
      <c r="Q147" s="10"/>
    </row>
    <row r="148" spans="1:17" ht="36" customHeight="1">
      <c r="A148" s="15"/>
      <c r="B148" s="5"/>
      <c r="C148" s="23"/>
      <c r="D148" s="7"/>
      <c r="E148" s="29"/>
      <c r="F148" s="20"/>
      <c r="G148" s="5"/>
      <c r="H148" s="9"/>
      <c r="I148" s="7"/>
      <c r="J148" s="5"/>
      <c r="K148" s="23"/>
      <c r="L148" s="29"/>
      <c r="M148" s="5"/>
      <c r="N148" s="5"/>
      <c r="O148" s="9"/>
      <c r="P148" s="10"/>
      <c r="Q148" s="10"/>
    </row>
    <row r="149" spans="1:17" ht="36" customHeight="1">
      <c r="A149" s="15"/>
      <c r="B149" s="5"/>
      <c r="C149" s="23"/>
      <c r="D149" s="7"/>
      <c r="E149" s="29"/>
      <c r="F149" s="20"/>
      <c r="G149" s="5"/>
      <c r="H149" s="9"/>
      <c r="I149" s="7"/>
      <c r="J149" s="5"/>
      <c r="K149" s="23"/>
      <c r="L149" s="29"/>
      <c r="M149" s="5"/>
      <c r="N149" s="5"/>
      <c r="O149" s="9"/>
      <c r="P149" s="10"/>
      <c r="Q149" s="10"/>
    </row>
    <row r="150" spans="1:17" ht="36" customHeight="1">
      <c r="A150" s="15"/>
      <c r="B150" s="5"/>
      <c r="C150" s="23"/>
      <c r="D150" s="7"/>
      <c r="E150" s="29"/>
      <c r="F150" s="20"/>
      <c r="G150" s="5"/>
      <c r="H150" s="9"/>
      <c r="I150" s="7"/>
      <c r="J150" s="5"/>
      <c r="K150" s="23"/>
      <c r="L150" s="29"/>
      <c r="M150" s="5"/>
      <c r="N150" s="5"/>
      <c r="O150" s="9"/>
      <c r="P150" s="10"/>
      <c r="Q150" s="10"/>
    </row>
    <row r="151" spans="1:17" ht="36" customHeight="1">
      <c r="A151" s="15"/>
      <c r="B151" s="5"/>
      <c r="C151" s="23"/>
      <c r="D151" s="7"/>
      <c r="E151" s="29"/>
      <c r="F151" s="20"/>
      <c r="G151" s="5"/>
      <c r="H151" s="9"/>
      <c r="I151" s="7"/>
      <c r="J151" s="5"/>
      <c r="K151" s="23"/>
      <c r="L151" s="29"/>
      <c r="M151" s="5"/>
      <c r="N151" s="5"/>
      <c r="O151" s="9"/>
      <c r="P151" s="10"/>
      <c r="Q151" s="10"/>
    </row>
    <row r="152" spans="1:17" ht="36" customHeight="1">
      <c r="A152" s="15"/>
      <c r="B152" s="5"/>
      <c r="C152" s="23"/>
      <c r="D152" s="7"/>
      <c r="E152" s="29"/>
      <c r="F152" s="20"/>
      <c r="G152" s="5"/>
      <c r="H152" s="9"/>
      <c r="I152" s="7"/>
      <c r="J152" s="5"/>
      <c r="K152" s="23"/>
      <c r="L152" s="29"/>
      <c r="M152" s="5"/>
      <c r="N152" s="5"/>
      <c r="O152" s="9"/>
      <c r="P152" s="10"/>
      <c r="Q152" s="10"/>
    </row>
    <row r="153" spans="1:17" ht="36" customHeight="1">
      <c r="A153" s="15"/>
      <c r="B153" s="5"/>
      <c r="C153" s="23"/>
      <c r="D153" s="7"/>
      <c r="E153" s="29"/>
      <c r="F153" s="20"/>
      <c r="G153" s="5"/>
      <c r="H153" s="9"/>
      <c r="I153" s="7"/>
      <c r="J153" s="5"/>
      <c r="K153" s="23"/>
      <c r="L153" s="29"/>
      <c r="M153" s="5"/>
      <c r="N153" s="5"/>
      <c r="O153" s="9"/>
      <c r="P153" s="10"/>
      <c r="Q153" s="10"/>
    </row>
    <row r="154" spans="1:17" ht="36" customHeight="1">
      <c r="A154" s="15"/>
      <c r="B154" s="5"/>
      <c r="C154" s="23"/>
      <c r="D154" s="7"/>
      <c r="E154" s="29"/>
      <c r="F154" s="20"/>
      <c r="G154" s="5"/>
      <c r="H154" s="9"/>
      <c r="I154" s="7"/>
      <c r="J154" s="5"/>
      <c r="K154" s="23"/>
      <c r="L154" s="29"/>
      <c r="M154" s="5"/>
      <c r="N154" s="5"/>
      <c r="O154" s="9"/>
      <c r="P154" s="10"/>
      <c r="Q154" s="10"/>
    </row>
    <row r="155" spans="1:17" ht="36" customHeight="1">
      <c r="A155" s="15"/>
      <c r="B155" s="5"/>
      <c r="C155" s="23"/>
      <c r="D155" s="7"/>
      <c r="E155" s="29"/>
      <c r="F155" s="20"/>
      <c r="G155" s="5"/>
      <c r="H155" s="9"/>
      <c r="I155" s="7"/>
      <c r="J155" s="5"/>
      <c r="K155" s="23"/>
      <c r="L155" s="29"/>
      <c r="M155" s="5"/>
      <c r="N155" s="5"/>
      <c r="O155" s="9"/>
      <c r="P155" s="10"/>
      <c r="Q155" s="10"/>
    </row>
    <row r="156" spans="1:17" ht="36" customHeight="1">
      <c r="A156" s="15"/>
      <c r="B156" s="5"/>
      <c r="C156" s="23"/>
      <c r="D156" s="10"/>
      <c r="E156" s="29"/>
      <c r="F156" s="20"/>
      <c r="G156" s="5"/>
      <c r="H156" s="9"/>
      <c r="I156" s="7"/>
      <c r="J156" s="5"/>
      <c r="K156" s="23"/>
      <c r="L156" s="29"/>
      <c r="M156" s="5"/>
      <c r="N156" s="5"/>
      <c r="O156" s="9"/>
      <c r="P156" s="10"/>
      <c r="Q156" s="10"/>
    </row>
    <row r="157" spans="1:17" ht="36" customHeight="1">
      <c r="A157" s="15"/>
      <c r="B157" s="5"/>
      <c r="C157" s="23"/>
      <c r="D157" s="7"/>
      <c r="E157" s="29"/>
      <c r="F157" s="20"/>
      <c r="G157" s="5"/>
      <c r="H157" s="9"/>
      <c r="I157" s="7"/>
      <c r="J157" s="5"/>
      <c r="K157" s="23"/>
      <c r="L157" s="29"/>
      <c r="M157" s="5"/>
      <c r="N157" s="5"/>
      <c r="O157" s="9"/>
      <c r="P157" s="10"/>
      <c r="Q157" s="10"/>
    </row>
    <row r="158" spans="1:17" ht="36" customHeight="1">
      <c r="A158" s="15"/>
      <c r="B158" s="5"/>
      <c r="C158" s="23"/>
      <c r="D158" s="7"/>
      <c r="E158" s="29"/>
      <c r="F158" s="20"/>
      <c r="G158" s="5"/>
      <c r="H158" s="9"/>
      <c r="I158" s="7"/>
      <c r="J158" s="5"/>
      <c r="K158" s="23"/>
      <c r="L158" s="29"/>
      <c r="M158" s="5"/>
      <c r="N158" s="5"/>
      <c r="O158" s="9"/>
      <c r="P158" s="10"/>
      <c r="Q158" s="10"/>
    </row>
    <row r="159" spans="1:17" ht="36" customHeight="1">
      <c r="A159" s="15"/>
      <c r="B159" s="5"/>
      <c r="C159" s="23"/>
      <c r="D159" s="7"/>
      <c r="E159" s="29"/>
      <c r="F159" s="20"/>
      <c r="G159" s="5"/>
      <c r="H159" s="9"/>
      <c r="I159" s="7"/>
      <c r="J159" s="5"/>
      <c r="K159" s="23"/>
      <c r="L159" s="29"/>
      <c r="M159" s="5"/>
      <c r="N159" s="5"/>
      <c r="O159" s="9"/>
      <c r="P159" s="10"/>
      <c r="Q159" s="10"/>
    </row>
    <row r="160" spans="1:17" ht="36" customHeight="1">
      <c r="A160" s="15"/>
      <c r="B160" s="5"/>
      <c r="C160" s="23"/>
      <c r="D160" s="7"/>
      <c r="E160" s="29"/>
      <c r="F160" s="20"/>
      <c r="G160" s="5"/>
      <c r="H160" s="9"/>
      <c r="I160" s="7"/>
      <c r="J160" s="5"/>
      <c r="K160" s="23"/>
      <c r="L160" s="29"/>
      <c r="M160" s="5"/>
      <c r="N160" s="5"/>
      <c r="O160" s="9"/>
      <c r="P160" s="10"/>
      <c r="Q160" s="10"/>
    </row>
    <row r="161" spans="1:17" ht="36" customHeight="1">
      <c r="A161" s="15"/>
      <c r="B161" s="5"/>
      <c r="C161" s="23"/>
      <c r="D161" s="7"/>
      <c r="E161" s="29"/>
      <c r="F161" s="20"/>
      <c r="G161" s="5"/>
      <c r="H161" s="9"/>
      <c r="I161" s="7"/>
      <c r="J161" s="5"/>
      <c r="K161" s="23"/>
      <c r="L161" s="29"/>
      <c r="M161" s="5"/>
      <c r="N161" s="5"/>
      <c r="O161" s="9"/>
      <c r="P161" s="10"/>
      <c r="Q161" s="10"/>
    </row>
    <row r="162" spans="1:17" ht="36" customHeight="1">
      <c r="A162" s="15"/>
      <c r="B162" s="5"/>
      <c r="C162" s="23"/>
      <c r="D162" s="7"/>
      <c r="E162" s="29"/>
      <c r="F162" s="20"/>
      <c r="G162" s="5"/>
      <c r="H162" s="9"/>
      <c r="I162" s="7"/>
      <c r="J162" s="5"/>
      <c r="K162" s="23"/>
      <c r="L162" s="29"/>
      <c r="M162" s="5"/>
      <c r="N162" s="5"/>
      <c r="O162" s="9"/>
      <c r="P162" s="10"/>
      <c r="Q162" s="10"/>
    </row>
    <row r="163" spans="1:17" ht="36" customHeight="1">
      <c r="A163" s="15"/>
      <c r="B163" s="5"/>
      <c r="C163" s="23"/>
      <c r="D163" s="7"/>
      <c r="E163" s="29"/>
      <c r="F163" s="20"/>
      <c r="G163" s="5"/>
      <c r="H163" s="9"/>
      <c r="I163" s="7"/>
      <c r="J163" s="5"/>
      <c r="K163" s="23"/>
      <c r="L163" s="29"/>
      <c r="M163" s="5"/>
      <c r="N163" s="5"/>
      <c r="O163" s="9"/>
      <c r="P163" s="10"/>
      <c r="Q163" s="10"/>
    </row>
    <row r="164" spans="1:17" ht="36" customHeight="1">
      <c r="A164" s="15"/>
      <c r="B164" s="5"/>
      <c r="C164" s="23"/>
      <c r="D164" s="7"/>
      <c r="E164" s="29"/>
      <c r="F164" s="20"/>
      <c r="G164" s="5"/>
      <c r="H164" s="9"/>
      <c r="I164" s="7"/>
      <c r="J164" s="5"/>
      <c r="K164" s="23"/>
      <c r="L164" s="29"/>
      <c r="M164" s="5"/>
      <c r="N164" s="5"/>
      <c r="O164" s="9"/>
      <c r="P164" s="10"/>
      <c r="Q164" s="10"/>
    </row>
    <row r="165" spans="1:17" ht="36" customHeight="1">
      <c r="A165" s="15"/>
      <c r="B165" s="5"/>
      <c r="C165" s="23"/>
      <c r="D165" s="7"/>
      <c r="E165" s="29"/>
      <c r="F165" s="20"/>
      <c r="G165" s="5"/>
      <c r="H165" s="9"/>
      <c r="I165" s="7"/>
      <c r="J165" s="5"/>
      <c r="K165" s="23"/>
      <c r="L165" s="29"/>
      <c r="M165" s="5"/>
      <c r="N165" s="5"/>
      <c r="O165" s="9"/>
      <c r="P165" s="10"/>
      <c r="Q165" s="10"/>
    </row>
    <row r="166" spans="1:17" ht="36" customHeight="1">
      <c r="A166" s="15"/>
      <c r="B166" s="5"/>
      <c r="C166" s="23"/>
      <c r="D166" s="10"/>
      <c r="E166" s="29"/>
      <c r="F166" s="20"/>
      <c r="G166" s="5"/>
      <c r="H166" s="9"/>
      <c r="I166" s="7"/>
      <c r="J166" s="5"/>
      <c r="K166" s="23"/>
      <c r="L166" s="29"/>
      <c r="M166" s="5"/>
      <c r="N166" s="5"/>
      <c r="O166" s="9"/>
      <c r="P166" s="10"/>
      <c r="Q166" s="10"/>
    </row>
    <row r="167" spans="1:17" ht="36" customHeight="1">
      <c r="A167" s="15"/>
      <c r="B167" s="5"/>
      <c r="C167" s="23"/>
      <c r="D167" s="7"/>
      <c r="E167" s="29"/>
      <c r="F167" s="20"/>
      <c r="G167" s="5"/>
      <c r="H167" s="9"/>
      <c r="I167" s="7"/>
      <c r="J167" s="5"/>
      <c r="K167" s="23"/>
      <c r="L167" s="29"/>
      <c r="M167" s="5"/>
      <c r="N167" s="5"/>
      <c r="O167" s="9"/>
      <c r="P167" s="10"/>
      <c r="Q167" s="10"/>
    </row>
    <row r="168" spans="1:17" ht="36" customHeight="1">
      <c r="A168" s="15"/>
      <c r="B168" s="5"/>
      <c r="C168" s="23"/>
      <c r="D168" s="7"/>
      <c r="E168" s="29"/>
      <c r="F168" s="20"/>
      <c r="G168" s="5"/>
      <c r="H168" s="12"/>
      <c r="I168" s="7"/>
      <c r="J168" s="5"/>
      <c r="K168" s="23"/>
      <c r="L168" s="29"/>
      <c r="M168" s="5"/>
      <c r="N168" s="5"/>
      <c r="O168" s="9"/>
      <c r="P168" s="10"/>
      <c r="Q168" s="10"/>
    </row>
    <row r="169" spans="1:17" ht="36" customHeight="1">
      <c r="A169" s="15"/>
      <c r="B169" s="5"/>
      <c r="C169" s="23"/>
      <c r="D169" s="11"/>
      <c r="E169" s="29"/>
      <c r="F169" s="20"/>
      <c r="G169" s="5"/>
      <c r="H169" s="9"/>
      <c r="I169" s="7"/>
      <c r="J169" s="5"/>
      <c r="K169" s="23"/>
      <c r="L169" s="29"/>
      <c r="M169" s="5"/>
      <c r="N169" s="5"/>
      <c r="O169" s="9"/>
      <c r="P169" s="10"/>
      <c r="Q169" s="10"/>
    </row>
    <row r="170" spans="1:17" ht="36" customHeight="1">
      <c r="A170" s="15"/>
      <c r="B170" s="5"/>
      <c r="C170" s="23"/>
      <c r="D170" s="7"/>
      <c r="E170" s="29"/>
      <c r="F170" s="20"/>
      <c r="G170" s="5"/>
      <c r="H170" s="9"/>
      <c r="I170" s="7"/>
      <c r="J170" s="5"/>
      <c r="K170" s="23"/>
      <c r="L170" s="29"/>
      <c r="M170" s="5"/>
      <c r="N170" s="5"/>
      <c r="O170" s="9"/>
      <c r="P170" s="10"/>
      <c r="Q170" s="10"/>
    </row>
    <row r="171" spans="1:17" ht="36" customHeight="1">
      <c r="A171" s="15"/>
      <c r="B171" s="5"/>
      <c r="C171" s="23"/>
      <c r="D171" s="7"/>
      <c r="E171" s="29"/>
      <c r="F171" s="20"/>
      <c r="G171" s="5"/>
      <c r="H171" s="9"/>
      <c r="I171" s="7"/>
      <c r="J171" s="5"/>
      <c r="K171" s="23"/>
      <c r="L171" s="29"/>
      <c r="M171" s="5"/>
      <c r="N171" s="5"/>
      <c r="O171" s="9"/>
      <c r="P171" s="10"/>
      <c r="Q171" s="10"/>
    </row>
    <row r="172" spans="1:17" ht="36" customHeight="1">
      <c r="A172" s="15"/>
      <c r="B172" s="5"/>
      <c r="C172" s="23"/>
      <c r="D172" s="7"/>
      <c r="E172" s="29"/>
      <c r="F172" s="20"/>
      <c r="G172" s="5"/>
      <c r="H172" s="9"/>
      <c r="I172" s="7"/>
      <c r="J172" s="5"/>
      <c r="K172" s="23"/>
      <c r="L172" s="29"/>
      <c r="M172" s="5"/>
      <c r="N172" s="5"/>
      <c r="O172" s="9"/>
      <c r="P172" s="10"/>
      <c r="Q172" s="10"/>
    </row>
    <row r="173" spans="1:17" ht="36" customHeight="1">
      <c r="A173" s="15"/>
      <c r="B173" s="5"/>
      <c r="C173" s="23"/>
      <c r="D173" s="7"/>
      <c r="E173" s="29"/>
      <c r="F173" s="20"/>
      <c r="G173" s="5"/>
      <c r="H173" s="9"/>
      <c r="I173" s="7"/>
      <c r="J173" s="5"/>
      <c r="K173" s="23"/>
      <c r="L173" s="29"/>
      <c r="M173" s="5"/>
      <c r="N173" s="5"/>
      <c r="O173" s="9"/>
      <c r="P173" s="10"/>
      <c r="Q173" s="10"/>
    </row>
    <row r="174" spans="1:17" ht="36" customHeight="1">
      <c r="A174" s="15"/>
      <c r="B174" s="5"/>
      <c r="C174" s="23"/>
      <c r="D174" s="7"/>
      <c r="E174" s="29"/>
      <c r="F174" s="20"/>
      <c r="G174" s="5"/>
      <c r="H174" s="9"/>
      <c r="I174" s="7"/>
      <c r="J174" s="13"/>
      <c r="K174" s="23"/>
      <c r="L174" s="29"/>
      <c r="M174" s="5"/>
      <c r="N174" s="5"/>
      <c r="O174" s="9"/>
      <c r="P174" s="10"/>
      <c r="Q174" s="10"/>
    </row>
    <row r="175" spans="1:17" ht="36" customHeight="1">
      <c r="A175" s="15"/>
      <c r="B175" s="5"/>
      <c r="C175" s="23"/>
      <c r="D175" s="7"/>
      <c r="E175" s="29"/>
      <c r="F175" s="20"/>
      <c r="G175" s="5"/>
      <c r="H175" s="9"/>
      <c r="I175" s="7"/>
      <c r="J175" s="5"/>
      <c r="K175" s="23"/>
      <c r="L175" s="29"/>
      <c r="M175" s="5"/>
      <c r="N175" s="5"/>
      <c r="O175" s="9"/>
      <c r="P175" s="10"/>
      <c r="Q175" s="10"/>
    </row>
    <row r="176" spans="1:17" ht="36" customHeight="1">
      <c r="A176" s="15"/>
      <c r="B176" s="5"/>
      <c r="C176" s="23"/>
      <c r="D176" s="7"/>
      <c r="E176" s="29"/>
      <c r="F176" s="20"/>
      <c r="G176" s="5"/>
      <c r="H176" s="5"/>
      <c r="I176" s="7"/>
      <c r="J176" s="5"/>
      <c r="K176" s="23"/>
      <c r="L176" s="29"/>
      <c r="M176" s="5"/>
      <c r="N176" s="5"/>
      <c r="O176" s="9"/>
      <c r="P176" s="10"/>
      <c r="Q176" s="10"/>
    </row>
    <row r="177" spans="1:17" ht="36" customHeight="1">
      <c r="A177" s="15"/>
      <c r="B177" s="5"/>
      <c r="C177" s="23"/>
      <c r="D177" s="7"/>
      <c r="E177" s="29"/>
      <c r="F177" s="20"/>
      <c r="G177" s="5"/>
      <c r="H177" s="9"/>
      <c r="I177" s="7"/>
      <c r="J177" s="5"/>
      <c r="K177" s="23"/>
      <c r="L177" s="29"/>
      <c r="M177" s="5"/>
      <c r="N177" s="5"/>
      <c r="O177" s="9"/>
      <c r="P177" s="10"/>
      <c r="Q177" s="10"/>
    </row>
    <row r="178" spans="1:17" ht="36" customHeight="1">
      <c r="A178" s="15"/>
      <c r="B178" s="5"/>
      <c r="C178" s="23"/>
      <c r="D178" s="7"/>
      <c r="E178" s="29"/>
      <c r="F178" s="20"/>
      <c r="G178" s="5"/>
      <c r="H178" s="9"/>
      <c r="I178" s="7"/>
      <c r="J178" s="5"/>
      <c r="K178" s="23"/>
      <c r="L178" s="29"/>
      <c r="M178" s="5"/>
      <c r="N178" s="5"/>
      <c r="O178" s="9"/>
      <c r="P178" s="10"/>
      <c r="Q178" s="10"/>
    </row>
    <row r="179" spans="1:17" ht="36" customHeight="1">
      <c r="A179" s="15"/>
      <c r="B179" s="5"/>
      <c r="C179" s="23"/>
      <c r="D179" s="7"/>
      <c r="E179" s="29"/>
      <c r="F179" s="20"/>
      <c r="G179" s="5"/>
      <c r="H179" s="9"/>
      <c r="I179" s="7"/>
      <c r="J179" s="5"/>
      <c r="K179" s="23"/>
      <c r="L179" s="29"/>
      <c r="M179" s="5"/>
      <c r="N179" s="5"/>
      <c r="O179" s="9"/>
      <c r="P179" s="10"/>
      <c r="Q179" s="10"/>
    </row>
    <row r="180" spans="1:17" ht="36" customHeight="1">
      <c r="A180" s="15"/>
      <c r="B180" s="5"/>
      <c r="C180" s="23"/>
      <c r="D180" s="7"/>
      <c r="E180" s="29"/>
      <c r="F180" s="20"/>
      <c r="G180" s="5"/>
      <c r="H180" s="9"/>
      <c r="I180" s="7"/>
      <c r="J180" s="5"/>
      <c r="K180" s="23"/>
      <c r="L180" s="29"/>
      <c r="M180" s="5"/>
      <c r="N180" s="5"/>
      <c r="O180" s="9"/>
      <c r="P180" s="10"/>
      <c r="Q180" s="10"/>
    </row>
    <row r="181" spans="1:17" ht="36" customHeight="1">
      <c r="A181" s="15"/>
      <c r="B181" s="5"/>
      <c r="C181" s="23"/>
      <c r="D181" s="7"/>
      <c r="E181" s="29"/>
      <c r="F181" s="20"/>
      <c r="G181" s="5"/>
      <c r="H181" s="9"/>
      <c r="I181" s="7"/>
      <c r="J181" s="5"/>
      <c r="K181" s="23"/>
      <c r="L181" s="29"/>
      <c r="M181" s="5"/>
      <c r="N181" s="5"/>
      <c r="O181" s="9"/>
      <c r="P181" s="10"/>
      <c r="Q181" s="10"/>
    </row>
    <row r="182" spans="1:17" ht="36" customHeight="1">
      <c r="A182" s="15"/>
      <c r="B182" s="5"/>
      <c r="C182" s="23"/>
      <c r="D182" s="7"/>
      <c r="E182" s="29"/>
      <c r="F182" s="20"/>
      <c r="G182" s="5"/>
      <c r="H182" s="9"/>
      <c r="I182" s="7"/>
      <c r="J182" s="5"/>
      <c r="K182" s="23"/>
      <c r="L182" s="29"/>
      <c r="M182" s="5"/>
      <c r="N182" s="5"/>
      <c r="O182" s="9"/>
      <c r="P182" s="10"/>
      <c r="Q182" s="10"/>
    </row>
    <row r="183" spans="1:17" ht="36" customHeight="1">
      <c r="A183" s="15"/>
      <c r="B183" s="5"/>
      <c r="C183" s="23"/>
      <c r="D183" s="7"/>
      <c r="E183" s="29"/>
      <c r="F183" s="20"/>
      <c r="G183" s="5"/>
      <c r="H183" s="9"/>
      <c r="I183" s="7"/>
      <c r="J183" s="5"/>
      <c r="K183" s="23"/>
      <c r="L183" s="29"/>
      <c r="M183" s="5"/>
      <c r="N183" s="5"/>
      <c r="O183" s="9"/>
      <c r="P183" s="10"/>
      <c r="Q183" s="10"/>
    </row>
    <row r="184" spans="1:17" ht="36" customHeight="1">
      <c r="A184" s="15"/>
      <c r="B184" s="5"/>
      <c r="C184" s="23"/>
      <c r="D184" s="7"/>
      <c r="E184" s="29"/>
      <c r="F184" s="20"/>
      <c r="G184" s="5"/>
      <c r="H184" s="9"/>
      <c r="I184" s="7"/>
      <c r="J184" s="5"/>
      <c r="K184" s="23"/>
      <c r="L184" s="29"/>
      <c r="M184" s="5"/>
      <c r="N184" s="5"/>
      <c r="O184" s="9"/>
      <c r="P184" s="10"/>
      <c r="Q184" s="10"/>
    </row>
    <row r="185" spans="1:17" ht="36" customHeight="1">
      <c r="A185" s="15"/>
      <c r="B185" s="5"/>
      <c r="C185" s="23"/>
      <c r="D185" s="7"/>
      <c r="E185" s="29"/>
      <c r="F185" s="20"/>
      <c r="G185" s="5"/>
      <c r="H185" s="9"/>
      <c r="I185" s="7"/>
      <c r="J185" s="5"/>
      <c r="K185" s="23"/>
      <c r="L185" s="29"/>
      <c r="M185" s="5"/>
      <c r="N185" s="5"/>
      <c r="O185" s="9"/>
      <c r="P185" s="10"/>
      <c r="Q185" s="10"/>
    </row>
    <row r="186" spans="1:17" ht="36" customHeight="1">
      <c r="A186" s="15"/>
      <c r="B186" s="5"/>
      <c r="C186" s="23"/>
      <c r="D186" s="7"/>
      <c r="E186" s="29"/>
      <c r="F186" s="20"/>
      <c r="G186" s="5"/>
      <c r="H186" s="9"/>
      <c r="I186" s="7"/>
      <c r="J186" s="5"/>
      <c r="K186" s="23"/>
      <c r="L186" s="29"/>
      <c r="M186" s="5"/>
      <c r="N186" s="5"/>
      <c r="O186" s="9"/>
      <c r="P186" s="10"/>
      <c r="Q186" s="10"/>
    </row>
    <row r="187" spans="1:17" ht="36" customHeight="1">
      <c r="A187" s="15"/>
      <c r="B187" s="5"/>
      <c r="C187" s="23"/>
      <c r="D187" s="7"/>
      <c r="E187" s="29"/>
      <c r="F187" s="20"/>
      <c r="G187" s="5"/>
      <c r="H187" s="9"/>
      <c r="I187" s="7"/>
      <c r="J187" s="5"/>
      <c r="K187" s="23"/>
      <c r="L187" s="29"/>
      <c r="M187" s="5"/>
      <c r="N187" s="5"/>
      <c r="O187" s="9"/>
      <c r="P187" s="10"/>
      <c r="Q187" s="10"/>
    </row>
    <row r="188" spans="1:17" ht="36" customHeight="1">
      <c r="A188" s="15"/>
      <c r="B188" s="5"/>
      <c r="C188" s="23"/>
      <c r="D188" s="7"/>
      <c r="E188" s="29"/>
      <c r="F188" s="20"/>
      <c r="G188" s="5"/>
      <c r="H188" s="9"/>
      <c r="I188" s="7"/>
      <c r="J188" s="5"/>
      <c r="K188" s="23"/>
      <c r="L188" s="29"/>
      <c r="M188" s="5"/>
      <c r="N188" s="5"/>
      <c r="O188" s="9"/>
      <c r="P188" s="10"/>
      <c r="Q188" s="10"/>
    </row>
    <row r="189" spans="1:17" ht="36" customHeight="1">
      <c r="A189" s="15"/>
      <c r="B189" s="5"/>
      <c r="C189" s="23"/>
      <c r="D189" s="7"/>
      <c r="E189" s="29"/>
      <c r="F189" s="20"/>
      <c r="G189" s="5"/>
      <c r="H189" s="9"/>
      <c r="I189" s="7"/>
      <c r="J189" s="5"/>
      <c r="K189" s="23"/>
      <c r="L189" s="29"/>
      <c r="M189" s="5"/>
      <c r="N189" s="5"/>
      <c r="O189" s="9"/>
      <c r="P189" s="10"/>
      <c r="Q189" s="10"/>
    </row>
    <row r="190" spans="1:17" ht="36" customHeight="1">
      <c r="A190" s="15"/>
      <c r="B190" s="5"/>
      <c r="C190" s="23"/>
      <c r="D190" s="7"/>
      <c r="E190" s="29"/>
      <c r="F190" s="20"/>
      <c r="G190" s="5"/>
      <c r="H190" s="9"/>
      <c r="I190" s="7"/>
      <c r="J190" s="13"/>
      <c r="K190" s="23"/>
      <c r="L190" s="29"/>
      <c r="M190" s="5"/>
      <c r="N190" s="5"/>
      <c r="O190" s="9"/>
      <c r="P190" s="10"/>
      <c r="Q190" s="10"/>
    </row>
    <row r="191" spans="1:17" ht="36" customHeight="1">
      <c r="A191" s="15"/>
      <c r="B191" s="5"/>
      <c r="C191" s="23"/>
      <c r="D191" s="7"/>
      <c r="E191" s="29"/>
      <c r="F191" s="20"/>
      <c r="G191" s="5"/>
      <c r="H191" s="12"/>
      <c r="I191" s="7"/>
      <c r="J191" s="5"/>
      <c r="K191" s="23"/>
      <c r="L191" s="29"/>
      <c r="M191" s="5"/>
      <c r="N191" s="5"/>
      <c r="O191" s="9"/>
      <c r="P191" s="10"/>
      <c r="Q191" s="10"/>
    </row>
    <row r="192" spans="1:17" ht="36" customHeight="1">
      <c r="A192" s="15"/>
      <c r="B192" s="5"/>
      <c r="C192" s="23"/>
      <c r="D192" s="7"/>
      <c r="E192" s="29"/>
      <c r="F192" s="20"/>
      <c r="G192" s="5"/>
      <c r="H192" s="9"/>
      <c r="I192" s="7"/>
      <c r="J192" s="5"/>
      <c r="K192" s="23"/>
      <c r="L192" s="29"/>
      <c r="M192" s="5"/>
      <c r="N192" s="5"/>
      <c r="O192" s="9"/>
      <c r="P192" s="10"/>
      <c r="Q192" s="10"/>
    </row>
    <row r="193" spans="1:17" ht="36" customHeight="1">
      <c r="A193" s="15"/>
      <c r="B193" s="5"/>
      <c r="C193" s="23"/>
      <c r="D193" s="7"/>
      <c r="E193" s="29"/>
      <c r="F193" s="20"/>
      <c r="G193" s="5"/>
      <c r="H193" s="9"/>
      <c r="I193" s="7"/>
      <c r="J193" s="5"/>
      <c r="K193" s="23"/>
      <c r="L193" s="29"/>
      <c r="M193" s="5"/>
      <c r="N193" s="5"/>
      <c r="O193" s="9"/>
      <c r="P193" s="10"/>
      <c r="Q193" s="10"/>
    </row>
    <row r="194" spans="1:17" ht="36" customHeight="1">
      <c r="A194" s="15"/>
      <c r="B194" s="5"/>
      <c r="C194" s="23"/>
      <c r="D194" s="7"/>
      <c r="E194" s="29"/>
      <c r="F194" s="20"/>
      <c r="G194" s="5"/>
      <c r="H194" s="9"/>
      <c r="I194" s="7"/>
      <c r="J194" s="5"/>
      <c r="K194" s="23"/>
      <c r="L194" s="29"/>
      <c r="M194" s="5"/>
      <c r="N194" s="5"/>
      <c r="O194" s="9"/>
      <c r="P194" s="10"/>
      <c r="Q194" s="10"/>
    </row>
    <row r="195" spans="1:17" ht="36" customHeight="1">
      <c r="A195" s="15"/>
      <c r="B195" s="5"/>
      <c r="C195" s="23"/>
      <c r="D195" s="7"/>
      <c r="E195" s="29"/>
      <c r="F195" s="20"/>
      <c r="G195" s="5"/>
      <c r="H195" s="9"/>
      <c r="I195" s="7"/>
      <c r="J195" s="5"/>
      <c r="K195" s="23"/>
      <c r="L195" s="29"/>
      <c r="M195" s="5"/>
      <c r="N195" s="5"/>
      <c r="O195" s="9"/>
      <c r="P195" s="10"/>
      <c r="Q195" s="10"/>
    </row>
    <row r="196" spans="1:17" ht="36" customHeight="1">
      <c r="A196" s="15"/>
      <c r="B196" s="5"/>
      <c r="C196" s="23"/>
      <c r="D196" s="7"/>
      <c r="E196" s="29"/>
      <c r="F196" s="20"/>
      <c r="G196" s="5"/>
      <c r="H196" s="9"/>
      <c r="I196" s="7"/>
      <c r="J196" s="5"/>
      <c r="K196" s="23"/>
      <c r="L196" s="29"/>
      <c r="M196" s="5"/>
      <c r="N196" s="5"/>
      <c r="O196" s="9"/>
      <c r="P196" s="10"/>
      <c r="Q196" s="10"/>
    </row>
    <row r="197" spans="1:17" ht="36" customHeight="1">
      <c r="A197" s="15"/>
      <c r="B197" s="5"/>
      <c r="C197" s="23"/>
      <c r="D197" s="7"/>
      <c r="E197" s="29"/>
      <c r="F197" s="20"/>
      <c r="G197" s="5"/>
      <c r="H197" s="9"/>
      <c r="I197" s="7"/>
      <c r="J197" s="5"/>
      <c r="K197" s="23"/>
      <c r="L197" s="29"/>
      <c r="M197" s="5"/>
      <c r="N197" s="5"/>
      <c r="O197" s="9"/>
      <c r="P197" s="10"/>
      <c r="Q197" s="10"/>
    </row>
    <row r="198" spans="1:17" ht="36" customHeight="1">
      <c r="A198" s="15"/>
      <c r="B198" s="5"/>
      <c r="C198" s="23"/>
      <c r="D198" s="7"/>
      <c r="E198" s="29"/>
      <c r="F198" s="20"/>
      <c r="G198" s="5"/>
      <c r="H198" s="9"/>
      <c r="I198" s="7"/>
      <c r="J198" s="5"/>
      <c r="K198" s="23"/>
      <c r="L198" s="29"/>
      <c r="M198" s="5"/>
      <c r="N198" s="5"/>
      <c r="O198" s="9"/>
      <c r="P198" s="10"/>
      <c r="Q198" s="10"/>
    </row>
  </sheetData>
  <sheetProtection/>
  <mergeCells count="14">
    <mergeCell ref="I1:Q1"/>
    <mergeCell ref="I2:I3"/>
    <mergeCell ref="J2:J3"/>
    <mergeCell ref="K2:K3"/>
    <mergeCell ref="L2:L3"/>
    <mergeCell ref="M2:O2"/>
    <mergeCell ref="P2:Q2"/>
    <mergeCell ref="A1:H1"/>
    <mergeCell ref="F2:H2"/>
    <mergeCell ref="B2:B3"/>
    <mergeCell ref="C2:C3"/>
    <mergeCell ref="D2:D3"/>
    <mergeCell ref="E2:E3"/>
    <mergeCell ref="A2:A3"/>
  </mergeCells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41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11.00390625" style="16" bestFit="1" customWidth="1"/>
    <col min="2" max="2" width="23.8515625" style="1" bestFit="1" customWidth="1"/>
    <col min="3" max="3" width="19.28125" style="25" bestFit="1" customWidth="1"/>
    <col min="4" max="4" width="14.8515625" style="1" bestFit="1" customWidth="1"/>
    <col min="5" max="5" width="14.421875" style="46" bestFit="1" customWidth="1"/>
    <col min="6" max="6" width="12.421875" style="22" customWidth="1"/>
    <col min="7" max="7" width="23.57421875" style="1" bestFit="1" customWidth="1"/>
    <col min="8" max="8" width="7.8515625" style="1" bestFit="1" customWidth="1"/>
    <col min="9" max="9" width="14.57421875" style="14" bestFit="1" customWidth="1"/>
    <col min="10" max="10" width="36.28125" style="1" bestFit="1" customWidth="1"/>
    <col min="11" max="11" width="22.140625" style="25" bestFit="1" customWidth="1"/>
    <col min="12" max="12" width="16.00390625" style="46" bestFit="1" customWidth="1"/>
    <col min="13" max="13" width="11.421875" style="1" bestFit="1" customWidth="1"/>
    <col min="14" max="14" width="15.7109375" style="1" customWidth="1"/>
    <col min="15" max="15" width="7.8515625" style="1" bestFit="1" customWidth="1"/>
    <col min="16" max="16" width="9.8515625" style="1" bestFit="1" customWidth="1"/>
    <col min="17" max="17" width="8.421875" style="1" bestFit="1" customWidth="1"/>
    <col min="18" max="16384" width="9.140625" style="1" customWidth="1"/>
  </cols>
  <sheetData>
    <row r="1" spans="1:17" ht="11.25">
      <c r="A1" s="50" t="s">
        <v>13</v>
      </c>
      <c r="B1" s="51"/>
      <c r="C1" s="51"/>
      <c r="D1" s="51"/>
      <c r="E1" s="51"/>
      <c r="F1" s="51"/>
      <c r="G1" s="51"/>
      <c r="H1" s="52"/>
      <c r="I1" s="60" t="s">
        <v>14</v>
      </c>
      <c r="J1" s="51"/>
      <c r="K1" s="51"/>
      <c r="L1" s="51"/>
      <c r="M1" s="51"/>
      <c r="N1" s="51"/>
      <c r="O1" s="51"/>
      <c r="P1" s="51"/>
      <c r="Q1" s="52"/>
    </row>
    <row r="2" spans="1:17" ht="11.25">
      <c r="A2" s="58" t="s">
        <v>5</v>
      </c>
      <c r="B2" s="55" t="s">
        <v>3</v>
      </c>
      <c r="C2" s="56" t="s">
        <v>4</v>
      </c>
      <c r="D2" s="55" t="s">
        <v>6</v>
      </c>
      <c r="E2" s="66" t="s">
        <v>7</v>
      </c>
      <c r="F2" s="50" t="s">
        <v>10</v>
      </c>
      <c r="G2" s="53"/>
      <c r="H2" s="54"/>
      <c r="I2" s="61" t="s">
        <v>15</v>
      </c>
      <c r="J2" s="61" t="s">
        <v>18</v>
      </c>
      <c r="K2" s="56" t="s">
        <v>17</v>
      </c>
      <c r="L2" s="66" t="s">
        <v>16</v>
      </c>
      <c r="M2" s="60" t="s">
        <v>10</v>
      </c>
      <c r="N2" s="62"/>
      <c r="O2" s="63"/>
      <c r="P2" s="64" t="s">
        <v>11</v>
      </c>
      <c r="Q2" s="65"/>
    </row>
    <row r="3" spans="1:17" ht="22.5">
      <c r="A3" s="59"/>
      <c r="B3" s="55"/>
      <c r="C3" s="56"/>
      <c r="D3" s="55"/>
      <c r="E3" s="66"/>
      <c r="F3" s="19" t="s">
        <v>8</v>
      </c>
      <c r="G3" s="2" t="s">
        <v>9</v>
      </c>
      <c r="H3" s="2" t="s">
        <v>2</v>
      </c>
      <c r="I3" s="61"/>
      <c r="J3" s="61"/>
      <c r="K3" s="56"/>
      <c r="L3" s="66"/>
      <c r="M3" s="3" t="s">
        <v>8</v>
      </c>
      <c r="N3" s="3" t="s">
        <v>1</v>
      </c>
      <c r="O3" s="4" t="s">
        <v>2</v>
      </c>
      <c r="P3" s="3" t="s">
        <v>0</v>
      </c>
      <c r="Q3" s="3" t="s">
        <v>12</v>
      </c>
    </row>
    <row r="4" spans="1:17" ht="22.5">
      <c r="A4" s="15">
        <v>2014101001</v>
      </c>
      <c r="B4" s="5" t="s">
        <v>98</v>
      </c>
      <c r="C4" s="23">
        <v>206.1</v>
      </c>
      <c r="D4" s="7"/>
      <c r="E4" s="8">
        <v>41913</v>
      </c>
      <c r="F4" s="20" t="s">
        <v>797</v>
      </c>
      <c r="G4" s="5" t="s">
        <v>34</v>
      </c>
      <c r="H4" s="9">
        <v>17071173</v>
      </c>
      <c r="I4" s="7" t="s">
        <v>1058</v>
      </c>
      <c r="J4" s="5" t="s">
        <v>98</v>
      </c>
      <c r="K4" s="23">
        <v>206.1</v>
      </c>
      <c r="L4" s="8">
        <v>41911</v>
      </c>
      <c r="M4" s="20" t="s">
        <v>797</v>
      </c>
      <c r="N4" s="5" t="s">
        <v>34</v>
      </c>
      <c r="O4" s="9">
        <v>17071173</v>
      </c>
      <c r="P4" s="10" t="s">
        <v>28</v>
      </c>
      <c r="Q4" s="10" t="s">
        <v>29</v>
      </c>
    </row>
    <row r="5" spans="1:17" ht="11.25">
      <c r="A5" s="15">
        <f aca="true" t="shared" si="0" ref="A5:A36">SUM(A4+1)</f>
        <v>2014101002</v>
      </c>
      <c r="B5" s="5" t="s">
        <v>1057</v>
      </c>
      <c r="C5" s="23">
        <v>500</v>
      </c>
      <c r="D5" s="7"/>
      <c r="E5" s="8">
        <v>41915</v>
      </c>
      <c r="F5" s="17" t="s">
        <v>1056</v>
      </c>
      <c r="G5" s="17" t="s">
        <v>1055</v>
      </c>
      <c r="H5" s="18">
        <v>74576399</v>
      </c>
      <c r="I5" s="7"/>
      <c r="J5" s="5"/>
      <c r="K5" s="23"/>
      <c r="L5" s="23"/>
      <c r="M5" s="17"/>
      <c r="N5" s="17"/>
      <c r="O5" s="18"/>
      <c r="P5" s="10"/>
      <c r="Q5" s="10"/>
    </row>
    <row r="6" spans="1:17" ht="11.25">
      <c r="A6" s="15">
        <f t="shared" si="0"/>
        <v>2014101003</v>
      </c>
      <c r="B6" s="5" t="s">
        <v>1048</v>
      </c>
      <c r="C6" s="23">
        <v>310.34</v>
      </c>
      <c r="D6" s="7"/>
      <c r="E6" s="8">
        <v>41915</v>
      </c>
      <c r="F6" s="20" t="s">
        <v>1003</v>
      </c>
      <c r="G6" s="5" t="s">
        <v>1002</v>
      </c>
      <c r="H6" s="9">
        <v>36731684</v>
      </c>
      <c r="I6" s="7"/>
      <c r="J6" s="5"/>
      <c r="K6" s="23"/>
      <c r="L6" s="33"/>
      <c r="M6" s="20"/>
      <c r="N6" s="5"/>
      <c r="O6" s="9"/>
      <c r="P6" s="10"/>
      <c r="Q6" s="10"/>
    </row>
    <row r="7" spans="1:17" ht="33.75">
      <c r="A7" s="15">
        <f t="shared" si="0"/>
        <v>2014101004</v>
      </c>
      <c r="B7" s="5" t="s">
        <v>934</v>
      </c>
      <c r="C7" s="23">
        <v>3200</v>
      </c>
      <c r="D7" s="7" t="s">
        <v>40</v>
      </c>
      <c r="E7" s="8">
        <v>41927</v>
      </c>
      <c r="F7" s="21" t="s">
        <v>41</v>
      </c>
      <c r="G7" s="17" t="s">
        <v>42</v>
      </c>
      <c r="H7" s="18">
        <v>36211222</v>
      </c>
      <c r="I7" s="7"/>
      <c r="J7" s="5"/>
      <c r="K7" s="23"/>
      <c r="L7" s="8"/>
      <c r="M7" s="20"/>
      <c r="N7" s="5"/>
      <c r="O7" s="9"/>
      <c r="P7" s="10"/>
      <c r="Q7" s="10"/>
    </row>
    <row r="8" spans="1:17" ht="22.5">
      <c r="A8" s="15">
        <f t="shared" si="0"/>
        <v>2014101005</v>
      </c>
      <c r="B8" s="5" t="s">
        <v>245</v>
      </c>
      <c r="C8" s="23">
        <v>5479</v>
      </c>
      <c r="D8" s="7" t="s">
        <v>38</v>
      </c>
      <c r="E8" s="8">
        <v>41927</v>
      </c>
      <c r="F8" s="20" t="s">
        <v>39</v>
      </c>
      <c r="G8" s="5" t="s">
        <v>246</v>
      </c>
      <c r="H8" s="9">
        <v>35815256</v>
      </c>
      <c r="I8" s="7"/>
      <c r="J8" s="5"/>
      <c r="K8" s="23"/>
      <c r="L8" s="8"/>
      <c r="M8" s="20"/>
      <c r="N8" s="5"/>
      <c r="O8" s="9"/>
      <c r="P8" s="10"/>
      <c r="Q8" s="10"/>
    </row>
    <row r="9" spans="1:17" ht="33.75">
      <c r="A9" s="15">
        <f t="shared" si="0"/>
        <v>2014101006</v>
      </c>
      <c r="B9" s="5" t="s">
        <v>82</v>
      </c>
      <c r="C9" s="23">
        <v>1145.11</v>
      </c>
      <c r="D9" s="7" t="s">
        <v>600</v>
      </c>
      <c r="E9" s="8">
        <v>41914</v>
      </c>
      <c r="F9" s="20" t="s">
        <v>23</v>
      </c>
      <c r="G9" s="5" t="s">
        <v>24</v>
      </c>
      <c r="H9" s="9">
        <v>45952672</v>
      </c>
      <c r="I9" s="7"/>
      <c r="J9" s="5" t="s">
        <v>82</v>
      </c>
      <c r="K9" s="23">
        <v>1145.11</v>
      </c>
      <c r="L9" s="8">
        <v>41911</v>
      </c>
      <c r="M9" s="20" t="s">
        <v>23</v>
      </c>
      <c r="N9" s="5" t="s">
        <v>24</v>
      </c>
      <c r="O9" s="9">
        <v>45952672</v>
      </c>
      <c r="P9" s="10" t="s">
        <v>28</v>
      </c>
      <c r="Q9" s="10" t="s">
        <v>29</v>
      </c>
    </row>
    <row r="10" spans="1:17" ht="22.5">
      <c r="A10" s="15">
        <f t="shared" si="0"/>
        <v>2014101007</v>
      </c>
      <c r="B10" s="5" t="s">
        <v>936</v>
      </c>
      <c r="C10" s="23">
        <v>51.52</v>
      </c>
      <c r="D10" s="7" t="s">
        <v>377</v>
      </c>
      <c r="E10" s="8">
        <v>41913</v>
      </c>
      <c r="F10" s="20" t="s">
        <v>935</v>
      </c>
      <c r="G10" s="5" t="s">
        <v>608</v>
      </c>
      <c r="H10" s="9">
        <v>585441</v>
      </c>
      <c r="I10" s="7"/>
      <c r="J10" s="5"/>
      <c r="K10" s="23"/>
      <c r="L10" s="8"/>
      <c r="M10" s="17"/>
      <c r="N10" s="17"/>
      <c r="O10" s="18"/>
      <c r="P10" s="10"/>
      <c r="Q10" s="10"/>
    </row>
    <row r="11" spans="1:17" ht="22.5">
      <c r="A11" s="15">
        <f t="shared" si="0"/>
        <v>2014101008</v>
      </c>
      <c r="B11" s="5" t="s">
        <v>936</v>
      </c>
      <c r="C11" s="23">
        <v>155.64</v>
      </c>
      <c r="D11" s="7" t="s">
        <v>376</v>
      </c>
      <c r="E11" s="8">
        <v>41913</v>
      </c>
      <c r="F11" s="20" t="s">
        <v>935</v>
      </c>
      <c r="G11" s="5" t="s">
        <v>608</v>
      </c>
      <c r="H11" s="9">
        <v>585441</v>
      </c>
      <c r="I11" s="7"/>
      <c r="J11" s="5"/>
      <c r="K11" s="23"/>
      <c r="L11" s="8"/>
      <c r="M11" s="17"/>
      <c r="N11" s="17"/>
      <c r="O11" s="18"/>
      <c r="P11" s="10"/>
      <c r="Q11" s="10"/>
    </row>
    <row r="12" spans="1:17" ht="22.5">
      <c r="A12" s="15">
        <f t="shared" si="0"/>
        <v>2014101009</v>
      </c>
      <c r="B12" s="5" t="s">
        <v>139</v>
      </c>
      <c r="C12" s="23">
        <v>56.34</v>
      </c>
      <c r="D12" s="7" t="s">
        <v>452</v>
      </c>
      <c r="E12" s="8">
        <v>41913</v>
      </c>
      <c r="F12" s="20" t="s">
        <v>935</v>
      </c>
      <c r="G12" s="5" t="s">
        <v>608</v>
      </c>
      <c r="H12" s="9">
        <v>585441</v>
      </c>
      <c r="I12" s="7"/>
      <c r="J12" s="5"/>
      <c r="K12" s="23"/>
      <c r="L12" s="8"/>
      <c r="M12" s="17"/>
      <c r="N12" s="17"/>
      <c r="O12" s="18"/>
      <c r="P12" s="10"/>
      <c r="Q12" s="10"/>
    </row>
    <row r="13" spans="1:17" ht="11.25">
      <c r="A13" s="15">
        <f t="shared" si="0"/>
        <v>2014101010</v>
      </c>
      <c r="B13" s="5" t="s">
        <v>1040</v>
      </c>
      <c r="C13" s="23">
        <v>111.8</v>
      </c>
      <c r="D13" s="7"/>
      <c r="E13" s="8">
        <v>41918</v>
      </c>
      <c r="F13" s="17" t="s">
        <v>1039</v>
      </c>
      <c r="G13" s="17" t="s">
        <v>1038</v>
      </c>
      <c r="H13" s="18">
        <v>34820710</v>
      </c>
      <c r="I13" s="7"/>
      <c r="J13" s="5"/>
      <c r="K13" s="23"/>
      <c r="L13" s="8"/>
      <c r="M13" s="17"/>
      <c r="N13" s="17"/>
      <c r="O13" s="18"/>
      <c r="P13" s="10"/>
      <c r="Q13" s="10"/>
    </row>
    <row r="14" spans="1:17" ht="22.5">
      <c r="A14" s="15">
        <f t="shared" si="0"/>
        <v>2014101011</v>
      </c>
      <c r="B14" s="5" t="s">
        <v>1053</v>
      </c>
      <c r="C14" s="23">
        <v>44.1</v>
      </c>
      <c r="D14" s="7"/>
      <c r="E14" s="8">
        <v>41919</v>
      </c>
      <c r="F14" s="17" t="s">
        <v>1050</v>
      </c>
      <c r="G14" s="17" t="s">
        <v>1049</v>
      </c>
      <c r="H14" s="18">
        <v>47456094</v>
      </c>
      <c r="I14" s="7" t="s">
        <v>1054</v>
      </c>
      <c r="J14" s="5" t="s">
        <v>1053</v>
      </c>
      <c r="K14" s="23">
        <v>44.1</v>
      </c>
      <c r="L14" s="8">
        <v>41915</v>
      </c>
      <c r="M14" s="17" t="s">
        <v>1050</v>
      </c>
      <c r="N14" s="17" t="s">
        <v>1049</v>
      </c>
      <c r="O14" s="18">
        <v>47456094</v>
      </c>
      <c r="P14" s="10" t="s">
        <v>28</v>
      </c>
      <c r="Q14" s="10" t="s">
        <v>29</v>
      </c>
    </row>
    <row r="15" spans="1:17" ht="22.5">
      <c r="A15" s="15">
        <f t="shared" si="0"/>
        <v>2014101012</v>
      </c>
      <c r="B15" s="5" t="s">
        <v>1051</v>
      </c>
      <c r="C15" s="23">
        <v>396.62</v>
      </c>
      <c r="D15" s="7"/>
      <c r="E15" s="8">
        <v>41919</v>
      </c>
      <c r="F15" s="17" t="s">
        <v>1050</v>
      </c>
      <c r="G15" s="17" t="s">
        <v>1049</v>
      </c>
      <c r="H15" s="18">
        <v>47456094</v>
      </c>
      <c r="I15" s="7" t="s">
        <v>1052</v>
      </c>
      <c r="J15" s="5" t="s">
        <v>1051</v>
      </c>
      <c r="K15" s="23">
        <v>396.62</v>
      </c>
      <c r="L15" s="8">
        <v>41915</v>
      </c>
      <c r="M15" s="17" t="s">
        <v>1050</v>
      </c>
      <c r="N15" s="17" t="s">
        <v>1049</v>
      </c>
      <c r="O15" s="18">
        <v>47456094</v>
      </c>
      <c r="P15" s="10" t="s">
        <v>28</v>
      </c>
      <c r="Q15" s="10" t="s">
        <v>29</v>
      </c>
    </row>
    <row r="16" spans="1:17" ht="11.25">
      <c r="A16" s="15">
        <f t="shared" si="0"/>
        <v>2014101013</v>
      </c>
      <c r="B16" s="5" t="s">
        <v>1048</v>
      </c>
      <c r="C16" s="23">
        <v>310.34</v>
      </c>
      <c r="D16" s="7"/>
      <c r="E16" s="8">
        <v>41918</v>
      </c>
      <c r="F16" s="20" t="s">
        <v>1003</v>
      </c>
      <c r="G16" s="5" t="s">
        <v>1002</v>
      </c>
      <c r="H16" s="9">
        <v>36731684</v>
      </c>
      <c r="I16" s="7"/>
      <c r="J16" s="5"/>
      <c r="K16" s="23"/>
      <c r="L16" s="8"/>
      <c r="M16" s="20"/>
      <c r="N16" s="5"/>
      <c r="O16" s="9"/>
      <c r="P16" s="10"/>
      <c r="Q16" s="10"/>
    </row>
    <row r="17" spans="1:17" ht="22.5">
      <c r="A17" s="15">
        <f t="shared" si="0"/>
        <v>2014101014</v>
      </c>
      <c r="B17" s="5" t="s">
        <v>98</v>
      </c>
      <c r="C17" s="23">
        <v>50</v>
      </c>
      <c r="D17" s="7"/>
      <c r="E17" s="8">
        <v>41918</v>
      </c>
      <c r="F17" s="20" t="s">
        <v>797</v>
      </c>
      <c r="G17" s="5" t="s">
        <v>34</v>
      </c>
      <c r="H17" s="9">
        <v>17071173</v>
      </c>
      <c r="I17" s="7" t="s">
        <v>1047</v>
      </c>
      <c r="J17" s="5" t="s">
        <v>98</v>
      </c>
      <c r="K17" s="23">
        <v>50</v>
      </c>
      <c r="L17" s="8">
        <v>41917</v>
      </c>
      <c r="M17" s="20" t="s">
        <v>797</v>
      </c>
      <c r="N17" s="5" t="s">
        <v>34</v>
      </c>
      <c r="O17" s="9">
        <v>17071173</v>
      </c>
      <c r="P17" s="10" t="s">
        <v>28</v>
      </c>
      <c r="Q17" s="10" t="s">
        <v>29</v>
      </c>
    </row>
    <row r="18" spans="1:17" ht="22.5">
      <c r="A18" s="15">
        <f t="shared" si="0"/>
        <v>2014101015</v>
      </c>
      <c r="B18" s="5" t="s">
        <v>82</v>
      </c>
      <c r="C18" s="23">
        <v>1005.59</v>
      </c>
      <c r="D18" s="7"/>
      <c r="E18" s="8">
        <v>41918</v>
      </c>
      <c r="F18" s="20" t="s">
        <v>1045</v>
      </c>
      <c r="G18" s="5" t="s">
        <v>999</v>
      </c>
      <c r="H18" s="9">
        <v>44240104</v>
      </c>
      <c r="I18" s="7" t="s">
        <v>1046</v>
      </c>
      <c r="J18" s="5" t="s">
        <v>82</v>
      </c>
      <c r="K18" s="23">
        <v>41913</v>
      </c>
      <c r="L18" s="8">
        <v>41913</v>
      </c>
      <c r="M18" s="20" t="s">
        <v>1045</v>
      </c>
      <c r="N18" s="5" t="s">
        <v>999</v>
      </c>
      <c r="O18" s="9">
        <v>44240104</v>
      </c>
      <c r="P18" s="10" t="s">
        <v>243</v>
      </c>
      <c r="Q18" s="10" t="s">
        <v>980</v>
      </c>
    </row>
    <row r="19" spans="1:17" ht="22.5">
      <c r="A19" s="15">
        <f t="shared" si="0"/>
        <v>2014101016</v>
      </c>
      <c r="B19" s="5" t="s">
        <v>82</v>
      </c>
      <c r="C19" s="23">
        <v>363.95</v>
      </c>
      <c r="D19" s="7" t="s">
        <v>612</v>
      </c>
      <c r="E19" s="8">
        <v>41915</v>
      </c>
      <c r="F19" s="20" t="s">
        <v>613</v>
      </c>
      <c r="G19" s="5" t="s">
        <v>614</v>
      </c>
      <c r="H19" s="9">
        <v>36019208</v>
      </c>
      <c r="I19" s="7" t="s">
        <v>1044</v>
      </c>
      <c r="J19" s="5" t="s">
        <v>82</v>
      </c>
      <c r="K19" s="23">
        <v>363.95</v>
      </c>
      <c r="L19" s="8">
        <v>41913</v>
      </c>
      <c r="M19" s="20" t="s">
        <v>613</v>
      </c>
      <c r="N19" s="5" t="s">
        <v>614</v>
      </c>
      <c r="O19" s="9">
        <v>36019208</v>
      </c>
      <c r="P19" s="10" t="s">
        <v>243</v>
      </c>
      <c r="Q19" s="10" t="s">
        <v>980</v>
      </c>
    </row>
    <row r="20" spans="1:17" ht="22.5">
      <c r="A20" s="15">
        <f t="shared" si="0"/>
        <v>2014101017</v>
      </c>
      <c r="B20" s="5" t="s">
        <v>32</v>
      </c>
      <c r="C20" s="23">
        <v>5.15</v>
      </c>
      <c r="D20" s="7"/>
      <c r="E20" s="8">
        <v>41919</v>
      </c>
      <c r="F20" s="20" t="s">
        <v>1043</v>
      </c>
      <c r="G20" s="5" t="s">
        <v>1042</v>
      </c>
      <c r="H20" s="9">
        <v>35545346</v>
      </c>
      <c r="I20" s="7"/>
      <c r="J20" s="5"/>
      <c r="K20" s="23"/>
      <c r="L20" s="33"/>
      <c r="M20" s="20"/>
      <c r="N20" s="5"/>
      <c r="O20" s="9"/>
      <c r="P20" s="10"/>
      <c r="Q20" s="10"/>
    </row>
    <row r="21" spans="1:17" ht="33.75">
      <c r="A21" s="15">
        <f t="shared" si="0"/>
        <v>2014101018</v>
      </c>
      <c r="B21" s="5" t="s">
        <v>1028</v>
      </c>
      <c r="C21" s="23">
        <v>156</v>
      </c>
      <c r="D21" s="7"/>
      <c r="E21" s="8">
        <v>41920</v>
      </c>
      <c r="F21" s="20" t="s">
        <v>1027</v>
      </c>
      <c r="G21" s="5" t="s">
        <v>1026</v>
      </c>
      <c r="H21" s="9">
        <v>43824706</v>
      </c>
      <c r="I21" s="7"/>
      <c r="J21" s="5"/>
      <c r="K21" s="23"/>
      <c r="L21" s="8"/>
      <c r="M21" s="20"/>
      <c r="N21" s="5"/>
      <c r="O21" s="9"/>
      <c r="P21" s="10"/>
      <c r="Q21" s="10"/>
    </row>
    <row r="22" spans="1:17" ht="33.75">
      <c r="A22" s="15">
        <f t="shared" si="0"/>
        <v>2014101019</v>
      </c>
      <c r="B22" s="5" t="s">
        <v>32</v>
      </c>
      <c r="C22" s="23">
        <v>20.28</v>
      </c>
      <c r="D22" s="7" t="s">
        <v>25</v>
      </c>
      <c r="E22" s="8">
        <v>41919</v>
      </c>
      <c r="F22" s="17" t="s">
        <v>26</v>
      </c>
      <c r="G22" s="17" t="s">
        <v>27</v>
      </c>
      <c r="H22" s="18">
        <v>45713022</v>
      </c>
      <c r="I22" s="7" t="s">
        <v>914</v>
      </c>
      <c r="J22" s="5" t="s">
        <v>32</v>
      </c>
      <c r="K22" s="23">
        <f aca="true" t="shared" si="1" ref="K22:K27">SUM(C22)</f>
        <v>20.28</v>
      </c>
      <c r="L22" s="8"/>
      <c r="M22" s="17" t="s">
        <v>26</v>
      </c>
      <c r="N22" s="17" t="s">
        <v>27</v>
      </c>
      <c r="O22" s="18">
        <v>45713022</v>
      </c>
      <c r="P22" s="10" t="s">
        <v>28</v>
      </c>
      <c r="Q22" s="10" t="s">
        <v>29</v>
      </c>
    </row>
    <row r="23" spans="1:17" ht="33.75">
      <c r="A23" s="15">
        <f t="shared" si="0"/>
        <v>2014101020</v>
      </c>
      <c r="B23" s="5" t="s">
        <v>32</v>
      </c>
      <c r="C23" s="23">
        <v>1272.89</v>
      </c>
      <c r="D23" s="7" t="s">
        <v>25</v>
      </c>
      <c r="E23" s="8">
        <v>41919</v>
      </c>
      <c r="F23" s="17" t="s">
        <v>26</v>
      </c>
      <c r="G23" s="17" t="s">
        <v>27</v>
      </c>
      <c r="H23" s="18">
        <v>45713022</v>
      </c>
      <c r="I23" s="7" t="s">
        <v>913</v>
      </c>
      <c r="J23" s="5" t="s">
        <v>32</v>
      </c>
      <c r="K23" s="23">
        <f t="shared" si="1"/>
        <v>1272.89</v>
      </c>
      <c r="L23" s="8"/>
      <c r="M23" s="17" t="s">
        <v>26</v>
      </c>
      <c r="N23" s="17" t="s">
        <v>27</v>
      </c>
      <c r="O23" s="18">
        <v>45713022</v>
      </c>
      <c r="P23" s="10" t="s">
        <v>28</v>
      </c>
      <c r="Q23" s="10" t="s">
        <v>29</v>
      </c>
    </row>
    <row r="24" spans="1:17" ht="33.75">
      <c r="A24" s="15">
        <f t="shared" si="0"/>
        <v>2014101021</v>
      </c>
      <c r="B24" s="5" t="s">
        <v>32</v>
      </c>
      <c r="C24" s="23">
        <v>1263.19</v>
      </c>
      <c r="D24" s="7" t="s">
        <v>25</v>
      </c>
      <c r="E24" s="8">
        <v>41919</v>
      </c>
      <c r="F24" s="17" t="s">
        <v>26</v>
      </c>
      <c r="G24" s="17" t="s">
        <v>27</v>
      </c>
      <c r="H24" s="18">
        <v>45713022</v>
      </c>
      <c r="I24" s="7" t="s">
        <v>912</v>
      </c>
      <c r="J24" s="5" t="s">
        <v>32</v>
      </c>
      <c r="K24" s="23">
        <f t="shared" si="1"/>
        <v>1263.19</v>
      </c>
      <c r="L24" s="8"/>
      <c r="M24" s="17" t="s">
        <v>26</v>
      </c>
      <c r="N24" s="17" t="s">
        <v>27</v>
      </c>
      <c r="O24" s="18">
        <v>45713022</v>
      </c>
      <c r="P24" s="10" t="s">
        <v>28</v>
      </c>
      <c r="Q24" s="10" t="s">
        <v>29</v>
      </c>
    </row>
    <row r="25" spans="1:17" ht="33.75">
      <c r="A25" s="15">
        <f t="shared" si="0"/>
        <v>2014101022</v>
      </c>
      <c r="B25" s="5" t="s">
        <v>32</v>
      </c>
      <c r="C25" s="23">
        <v>281.26</v>
      </c>
      <c r="D25" s="7" t="s">
        <v>25</v>
      </c>
      <c r="E25" s="8">
        <v>41918</v>
      </c>
      <c r="F25" s="17" t="s">
        <v>26</v>
      </c>
      <c r="G25" s="17" t="s">
        <v>27</v>
      </c>
      <c r="H25" s="18">
        <v>45713022</v>
      </c>
      <c r="I25" s="7" t="s">
        <v>914</v>
      </c>
      <c r="J25" s="5" t="s">
        <v>32</v>
      </c>
      <c r="K25" s="23">
        <f t="shared" si="1"/>
        <v>281.26</v>
      </c>
      <c r="L25" s="8"/>
      <c r="M25" s="17" t="s">
        <v>26</v>
      </c>
      <c r="N25" s="17" t="s">
        <v>27</v>
      </c>
      <c r="O25" s="18">
        <v>45713022</v>
      </c>
      <c r="P25" s="10" t="s">
        <v>28</v>
      </c>
      <c r="Q25" s="10" t="s">
        <v>29</v>
      </c>
    </row>
    <row r="26" spans="1:17" ht="33.75">
      <c r="A26" s="15">
        <f t="shared" si="0"/>
        <v>2014101023</v>
      </c>
      <c r="B26" s="5" t="s">
        <v>32</v>
      </c>
      <c r="C26" s="23">
        <v>383.88</v>
      </c>
      <c r="D26" s="7" t="s">
        <v>25</v>
      </c>
      <c r="E26" s="8">
        <v>41919</v>
      </c>
      <c r="F26" s="17" t="s">
        <v>26</v>
      </c>
      <c r="G26" s="17" t="s">
        <v>27</v>
      </c>
      <c r="H26" s="18">
        <v>45713022</v>
      </c>
      <c r="I26" s="7" t="s">
        <v>913</v>
      </c>
      <c r="J26" s="5" t="s">
        <v>32</v>
      </c>
      <c r="K26" s="23">
        <f t="shared" si="1"/>
        <v>383.88</v>
      </c>
      <c r="L26" s="8"/>
      <c r="M26" s="17" t="s">
        <v>26</v>
      </c>
      <c r="N26" s="17" t="s">
        <v>27</v>
      </c>
      <c r="O26" s="18">
        <v>45713022</v>
      </c>
      <c r="P26" s="10" t="s">
        <v>28</v>
      </c>
      <c r="Q26" s="10" t="s">
        <v>29</v>
      </c>
    </row>
    <row r="27" spans="1:17" ht="33.75">
      <c r="A27" s="15">
        <f t="shared" si="0"/>
        <v>2014101024</v>
      </c>
      <c r="B27" s="5" t="s">
        <v>32</v>
      </c>
      <c r="C27" s="23">
        <v>539.36</v>
      </c>
      <c r="D27" s="7" t="s">
        <v>25</v>
      </c>
      <c r="E27" s="8">
        <v>41918</v>
      </c>
      <c r="F27" s="17" t="s">
        <v>26</v>
      </c>
      <c r="G27" s="17" t="s">
        <v>27</v>
      </c>
      <c r="H27" s="18">
        <v>45713022</v>
      </c>
      <c r="I27" s="7" t="s">
        <v>912</v>
      </c>
      <c r="J27" s="5" t="s">
        <v>32</v>
      </c>
      <c r="K27" s="23">
        <f t="shared" si="1"/>
        <v>539.36</v>
      </c>
      <c r="L27" s="8"/>
      <c r="M27" s="17" t="s">
        <v>26</v>
      </c>
      <c r="N27" s="17" t="s">
        <v>27</v>
      </c>
      <c r="O27" s="18">
        <v>45713022</v>
      </c>
      <c r="P27" s="10" t="s">
        <v>28</v>
      </c>
      <c r="Q27" s="10" t="s">
        <v>29</v>
      </c>
    </row>
    <row r="28" spans="1:17" ht="22.5">
      <c r="A28" s="15">
        <f t="shared" si="0"/>
        <v>2014101025</v>
      </c>
      <c r="B28" s="5" t="s">
        <v>1041</v>
      </c>
      <c r="C28" s="23">
        <v>197.4</v>
      </c>
      <c r="D28" s="7"/>
      <c r="E28" s="8">
        <v>41920</v>
      </c>
      <c r="F28" s="20" t="s">
        <v>797</v>
      </c>
      <c r="G28" s="5" t="s">
        <v>34</v>
      </c>
      <c r="H28" s="9">
        <v>17071173</v>
      </c>
      <c r="I28" s="7" t="s">
        <v>919</v>
      </c>
      <c r="J28" s="5" t="s">
        <v>1041</v>
      </c>
      <c r="K28" s="23">
        <v>197.4</v>
      </c>
      <c r="L28" s="8">
        <v>41919</v>
      </c>
      <c r="M28" s="20" t="s">
        <v>797</v>
      </c>
      <c r="N28" s="5" t="s">
        <v>34</v>
      </c>
      <c r="O28" s="9">
        <v>17071173</v>
      </c>
      <c r="P28" s="10" t="s">
        <v>28</v>
      </c>
      <c r="Q28" s="10" t="s">
        <v>29</v>
      </c>
    </row>
    <row r="29" spans="1:17" ht="33.75">
      <c r="A29" s="15">
        <f t="shared" si="0"/>
        <v>2014101026</v>
      </c>
      <c r="B29" s="5" t="s">
        <v>121</v>
      </c>
      <c r="C29" s="23">
        <v>79.35</v>
      </c>
      <c r="D29" s="7"/>
      <c r="E29" s="8">
        <v>41919</v>
      </c>
      <c r="F29" s="20" t="s">
        <v>253</v>
      </c>
      <c r="G29" s="5" t="s">
        <v>254</v>
      </c>
      <c r="H29" s="9">
        <v>35908718</v>
      </c>
      <c r="I29" s="7"/>
      <c r="J29" s="5"/>
      <c r="K29" s="23"/>
      <c r="L29" s="8"/>
      <c r="M29" s="17"/>
      <c r="N29" s="17"/>
      <c r="O29" s="18"/>
      <c r="P29" s="10"/>
      <c r="Q29" s="10"/>
    </row>
    <row r="30" spans="1:17" ht="22.5">
      <c r="A30" s="15">
        <f t="shared" si="0"/>
        <v>2014101027</v>
      </c>
      <c r="B30" s="5" t="s">
        <v>444</v>
      </c>
      <c r="C30" s="23">
        <v>465.3</v>
      </c>
      <c r="D30" s="7" t="s">
        <v>136</v>
      </c>
      <c r="E30" s="8">
        <v>41920</v>
      </c>
      <c r="F30" s="17" t="s">
        <v>724</v>
      </c>
      <c r="G30" s="17" t="s">
        <v>442</v>
      </c>
      <c r="H30" s="18">
        <v>33011958</v>
      </c>
      <c r="I30" s="7"/>
      <c r="J30" s="5"/>
      <c r="K30" s="23"/>
      <c r="L30" s="8"/>
      <c r="M30" s="20"/>
      <c r="N30" s="5"/>
      <c r="O30" s="9"/>
      <c r="P30" s="10"/>
      <c r="Q30" s="10"/>
    </row>
    <row r="31" spans="1:17" ht="11.25">
      <c r="A31" s="15">
        <f t="shared" si="0"/>
        <v>2014101028</v>
      </c>
      <c r="B31" s="5" t="s">
        <v>1040</v>
      </c>
      <c r="C31" s="23">
        <v>111.8</v>
      </c>
      <c r="D31" s="7"/>
      <c r="E31" s="8">
        <v>41920</v>
      </c>
      <c r="F31" s="17" t="s">
        <v>1039</v>
      </c>
      <c r="G31" s="17" t="s">
        <v>1038</v>
      </c>
      <c r="H31" s="18">
        <v>34820710</v>
      </c>
      <c r="I31" s="7"/>
      <c r="J31" s="5"/>
      <c r="K31" s="23"/>
      <c r="L31" s="8"/>
      <c r="M31" s="20"/>
      <c r="N31" s="5"/>
      <c r="O31" s="9"/>
      <c r="P31" s="10"/>
      <c r="Q31" s="10"/>
    </row>
    <row r="32" spans="1:17" ht="22.5">
      <c r="A32" s="15">
        <f t="shared" si="0"/>
        <v>2014101029</v>
      </c>
      <c r="B32" s="5" t="s">
        <v>654</v>
      </c>
      <c r="C32" s="23">
        <v>432.67</v>
      </c>
      <c r="D32" s="7"/>
      <c r="E32" s="29">
        <v>41920</v>
      </c>
      <c r="F32" s="20" t="s">
        <v>693</v>
      </c>
      <c r="G32" s="5" t="s">
        <v>694</v>
      </c>
      <c r="H32" s="9">
        <v>31320911</v>
      </c>
      <c r="I32" s="7" t="s">
        <v>1037</v>
      </c>
      <c r="J32" s="5" t="s">
        <v>284</v>
      </c>
      <c r="K32" s="23">
        <v>432.67</v>
      </c>
      <c r="L32" s="8">
        <v>41920</v>
      </c>
      <c r="M32" s="20" t="s">
        <v>693</v>
      </c>
      <c r="N32" s="5" t="s">
        <v>694</v>
      </c>
      <c r="O32" s="9">
        <v>31320911</v>
      </c>
      <c r="P32" s="10" t="s">
        <v>28</v>
      </c>
      <c r="Q32" s="10" t="s">
        <v>29</v>
      </c>
    </row>
    <row r="33" spans="1:17" ht="22.5">
      <c r="A33" s="15">
        <f t="shared" si="0"/>
        <v>2014101030</v>
      </c>
      <c r="B33" s="5" t="s">
        <v>157</v>
      </c>
      <c r="C33" s="23">
        <v>29.72</v>
      </c>
      <c r="D33" s="7" t="s">
        <v>158</v>
      </c>
      <c r="E33" s="8">
        <v>41918</v>
      </c>
      <c r="F33" s="20" t="s">
        <v>719</v>
      </c>
      <c r="G33" s="5" t="s">
        <v>720</v>
      </c>
      <c r="H33" s="9">
        <v>35742364</v>
      </c>
      <c r="I33" s="7"/>
      <c r="J33" s="5"/>
      <c r="K33" s="23"/>
      <c r="L33" s="8"/>
      <c r="M33" s="5"/>
      <c r="N33" s="5"/>
      <c r="O33" s="9"/>
      <c r="P33" s="10"/>
      <c r="Q33" s="10"/>
    </row>
    <row r="34" spans="1:17" ht="22.5">
      <c r="A34" s="15">
        <f t="shared" si="0"/>
        <v>2014101031</v>
      </c>
      <c r="B34" s="5" t="s">
        <v>1035</v>
      </c>
      <c r="C34" s="23">
        <v>7.92</v>
      </c>
      <c r="D34" s="7"/>
      <c r="E34" s="8">
        <v>41920</v>
      </c>
      <c r="F34" s="20" t="s">
        <v>784</v>
      </c>
      <c r="G34" s="5" t="s">
        <v>783</v>
      </c>
      <c r="H34" s="9">
        <v>35486686</v>
      </c>
      <c r="I34" s="7" t="s">
        <v>1036</v>
      </c>
      <c r="J34" s="5" t="s">
        <v>1035</v>
      </c>
      <c r="K34" s="23">
        <v>7.92</v>
      </c>
      <c r="L34" s="8">
        <v>41915</v>
      </c>
      <c r="M34" s="20" t="s">
        <v>784</v>
      </c>
      <c r="N34" s="5" t="s">
        <v>783</v>
      </c>
      <c r="O34" s="9">
        <v>35486686</v>
      </c>
      <c r="P34" s="10" t="s">
        <v>28</v>
      </c>
      <c r="Q34" s="10" t="s">
        <v>29</v>
      </c>
    </row>
    <row r="35" spans="1:17" ht="22.5">
      <c r="A35" s="15">
        <f t="shared" si="0"/>
        <v>2014101032</v>
      </c>
      <c r="B35" s="5" t="s">
        <v>139</v>
      </c>
      <c r="C35" s="23">
        <v>32.64</v>
      </c>
      <c r="D35" s="7" t="s">
        <v>885</v>
      </c>
      <c r="E35" s="29">
        <v>41920</v>
      </c>
      <c r="F35" s="5" t="s">
        <v>884</v>
      </c>
      <c r="G35" s="5" t="s">
        <v>883</v>
      </c>
      <c r="H35" s="9">
        <v>35709332</v>
      </c>
      <c r="I35" s="11"/>
      <c r="J35" s="5"/>
      <c r="K35" s="23"/>
      <c r="L35" s="8"/>
      <c r="M35" s="5"/>
      <c r="N35" s="5"/>
      <c r="O35" s="9"/>
      <c r="P35" s="10"/>
      <c r="Q35" s="10"/>
    </row>
    <row r="36" spans="1:17" ht="22.5">
      <c r="A36" s="15">
        <f t="shared" si="0"/>
        <v>2014101033</v>
      </c>
      <c r="B36" s="5" t="s">
        <v>219</v>
      </c>
      <c r="C36" s="23">
        <v>546.97</v>
      </c>
      <c r="D36" s="7"/>
      <c r="E36" s="8">
        <v>41927</v>
      </c>
      <c r="F36" s="20" t="s">
        <v>799</v>
      </c>
      <c r="G36" s="5" t="s">
        <v>230</v>
      </c>
      <c r="H36" s="9">
        <v>31342213</v>
      </c>
      <c r="I36" s="7" t="s">
        <v>1034</v>
      </c>
      <c r="J36" s="5" t="s">
        <v>219</v>
      </c>
      <c r="K36" s="23">
        <v>546.97</v>
      </c>
      <c r="L36" s="8">
        <v>41925</v>
      </c>
      <c r="M36" s="20" t="s">
        <v>799</v>
      </c>
      <c r="N36" s="5" t="s">
        <v>230</v>
      </c>
      <c r="O36" s="9">
        <v>31342213</v>
      </c>
      <c r="P36" s="10" t="s">
        <v>28</v>
      </c>
      <c r="Q36" s="10" t="s">
        <v>29</v>
      </c>
    </row>
    <row r="37" spans="1:17" ht="33.75">
      <c r="A37" s="15">
        <f aca="true" t="shared" si="2" ref="A37:A68">SUM(A36+1)</f>
        <v>2014101034</v>
      </c>
      <c r="B37" s="5" t="s">
        <v>32</v>
      </c>
      <c r="C37" s="23">
        <v>658.69</v>
      </c>
      <c r="D37" s="7" t="s">
        <v>25</v>
      </c>
      <c r="E37" s="8">
        <v>41926</v>
      </c>
      <c r="F37" s="17" t="s">
        <v>26</v>
      </c>
      <c r="G37" s="17" t="s">
        <v>27</v>
      </c>
      <c r="H37" s="18">
        <v>45713022</v>
      </c>
      <c r="I37" s="7" t="s">
        <v>1033</v>
      </c>
      <c r="J37" s="5" t="s">
        <v>32</v>
      </c>
      <c r="K37" s="23">
        <f>SUM(C37)</f>
        <v>658.69</v>
      </c>
      <c r="L37" s="8">
        <v>41920</v>
      </c>
      <c r="M37" s="17" t="s">
        <v>26</v>
      </c>
      <c r="N37" s="17" t="s">
        <v>27</v>
      </c>
      <c r="O37" s="18">
        <v>45713022</v>
      </c>
      <c r="P37" s="10" t="s">
        <v>28</v>
      </c>
      <c r="Q37" s="10" t="s">
        <v>29</v>
      </c>
    </row>
    <row r="38" spans="1:17" ht="33.75">
      <c r="A38" s="15">
        <f t="shared" si="2"/>
        <v>2014101035</v>
      </c>
      <c r="B38" s="5" t="s">
        <v>32</v>
      </c>
      <c r="C38" s="23">
        <v>481.52</v>
      </c>
      <c r="D38" s="7" t="s">
        <v>25</v>
      </c>
      <c r="E38" s="8">
        <v>41926</v>
      </c>
      <c r="F38" s="17" t="s">
        <v>26</v>
      </c>
      <c r="G38" s="17" t="s">
        <v>27</v>
      </c>
      <c r="H38" s="18">
        <v>45713022</v>
      </c>
      <c r="I38" s="7" t="s">
        <v>1032</v>
      </c>
      <c r="J38" s="5" t="s">
        <v>32</v>
      </c>
      <c r="K38" s="23">
        <f>SUM(C38)</f>
        <v>481.52</v>
      </c>
      <c r="L38" s="8">
        <v>41920</v>
      </c>
      <c r="M38" s="17" t="s">
        <v>26</v>
      </c>
      <c r="N38" s="17" t="s">
        <v>27</v>
      </c>
      <c r="O38" s="18">
        <v>45713022</v>
      </c>
      <c r="P38" s="10" t="s">
        <v>28</v>
      </c>
      <c r="Q38" s="10" t="s">
        <v>29</v>
      </c>
    </row>
    <row r="39" spans="1:17" ht="33.75">
      <c r="A39" s="15">
        <f t="shared" si="2"/>
        <v>2014101036</v>
      </c>
      <c r="B39" s="5" t="s">
        <v>32</v>
      </c>
      <c r="C39" s="23">
        <v>29.13</v>
      </c>
      <c r="D39" s="7" t="s">
        <v>25</v>
      </c>
      <c r="E39" s="8">
        <v>41926</v>
      </c>
      <c r="F39" s="17" t="s">
        <v>26</v>
      </c>
      <c r="G39" s="17" t="s">
        <v>27</v>
      </c>
      <c r="H39" s="18">
        <v>45713022</v>
      </c>
      <c r="I39" s="7" t="s">
        <v>1030</v>
      </c>
      <c r="J39" s="5" t="s">
        <v>32</v>
      </c>
      <c r="K39" s="23">
        <f>SUM(C39)</f>
        <v>29.13</v>
      </c>
      <c r="L39" s="8">
        <v>41920</v>
      </c>
      <c r="M39" s="17" t="s">
        <v>26</v>
      </c>
      <c r="N39" s="17" t="s">
        <v>27</v>
      </c>
      <c r="O39" s="18">
        <v>45713022</v>
      </c>
      <c r="P39" s="10" t="s">
        <v>28</v>
      </c>
      <c r="Q39" s="10" t="s">
        <v>29</v>
      </c>
    </row>
    <row r="40" spans="1:17" ht="33.75">
      <c r="A40" s="15">
        <f t="shared" si="2"/>
        <v>2014101037</v>
      </c>
      <c r="B40" s="5" t="s">
        <v>32</v>
      </c>
      <c r="C40" s="23">
        <v>466.96</v>
      </c>
      <c r="D40" s="7" t="s">
        <v>25</v>
      </c>
      <c r="E40" s="8">
        <v>41926</v>
      </c>
      <c r="F40" s="17" t="s">
        <v>26</v>
      </c>
      <c r="G40" s="17" t="s">
        <v>27</v>
      </c>
      <c r="H40" s="18">
        <v>45713022</v>
      </c>
      <c r="I40" s="7" t="s">
        <v>1031</v>
      </c>
      <c r="J40" s="5" t="s">
        <v>32</v>
      </c>
      <c r="K40" s="23">
        <f>SUM(C40)</f>
        <v>466.96</v>
      </c>
      <c r="L40" s="8">
        <v>41920</v>
      </c>
      <c r="M40" s="17" t="s">
        <v>26</v>
      </c>
      <c r="N40" s="17" t="s">
        <v>27</v>
      </c>
      <c r="O40" s="18">
        <v>45713022</v>
      </c>
      <c r="P40" s="10" t="s">
        <v>28</v>
      </c>
      <c r="Q40" s="10" t="s">
        <v>29</v>
      </c>
    </row>
    <row r="41" spans="1:17" ht="33.75">
      <c r="A41" s="15">
        <f t="shared" si="2"/>
        <v>2014101038</v>
      </c>
      <c r="B41" s="5" t="s">
        <v>32</v>
      </c>
      <c r="C41" s="23">
        <v>1257.57</v>
      </c>
      <c r="D41" s="7" t="s">
        <v>25</v>
      </c>
      <c r="E41" s="8">
        <v>41926</v>
      </c>
      <c r="F41" s="17" t="s">
        <v>26</v>
      </c>
      <c r="G41" s="17" t="s">
        <v>27</v>
      </c>
      <c r="H41" s="18">
        <v>45713022</v>
      </c>
      <c r="I41" s="7" t="s">
        <v>1030</v>
      </c>
      <c r="J41" s="5" t="s">
        <v>32</v>
      </c>
      <c r="K41" s="23">
        <f>SUM(C41)</f>
        <v>1257.57</v>
      </c>
      <c r="L41" s="8">
        <v>41920</v>
      </c>
      <c r="M41" s="17" t="s">
        <v>26</v>
      </c>
      <c r="N41" s="17" t="s">
        <v>27</v>
      </c>
      <c r="O41" s="18">
        <v>45713022</v>
      </c>
      <c r="P41" s="10" t="s">
        <v>28</v>
      </c>
      <c r="Q41" s="10" t="s">
        <v>29</v>
      </c>
    </row>
    <row r="42" spans="1:17" ht="22.5">
      <c r="A42" s="15">
        <f t="shared" si="2"/>
        <v>2014101039</v>
      </c>
      <c r="B42" s="5" t="s">
        <v>823</v>
      </c>
      <c r="C42" s="23">
        <v>265.45</v>
      </c>
      <c r="D42" s="7"/>
      <c r="E42" s="8">
        <v>41927</v>
      </c>
      <c r="F42" s="20" t="s">
        <v>524</v>
      </c>
      <c r="G42" s="5" t="s">
        <v>822</v>
      </c>
      <c r="H42" s="9">
        <v>31589561</v>
      </c>
      <c r="I42" s="7" t="s">
        <v>1029</v>
      </c>
      <c r="J42" s="5" t="s">
        <v>823</v>
      </c>
      <c r="K42" s="23">
        <v>265.45</v>
      </c>
      <c r="L42" s="8">
        <v>41920</v>
      </c>
      <c r="M42" s="20" t="s">
        <v>524</v>
      </c>
      <c r="N42" s="5" t="s">
        <v>822</v>
      </c>
      <c r="O42" s="9">
        <v>31589561</v>
      </c>
      <c r="P42" s="10" t="s">
        <v>28</v>
      </c>
      <c r="Q42" s="10" t="s">
        <v>29</v>
      </c>
    </row>
    <row r="43" spans="1:17" ht="33.75">
      <c r="A43" s="15">
        <f t="shared" si="2"/>
        <v>2014101040</v>
      </c>
      <c r="B43" s="5" t="s">
        <v>1028</v>
      </c>
      <c r="C43" s="23">
        <v>156</v>
      </c>
      <c r="D43" s="7"/>
      <c r="E43" s="8">
        <v>41925</v>
      </c>
      <c r="F43" s="20" t="s">
        <v>1027</v>
      </c>
      <c r="G43" s="5" t="s">
        <v>1026</v>
      </c>
      <c r="H43" s="9">
        <v>43824706</v>
      </c>
      <c r="I43" s="7"/>
      <c r="J43" s="5"/>
      <c r="K43" s="23"/>
      <c r="L43" s="8"/>
      <c r="M43" s="17"/>
      <c r="N43" s="17"/>
      <c r="O43" s="18"/>
      <c r="P43" s="10"/>
      <c r="Q43" s="10"/>
    </row>
    <row r="44" spans="1:17" ht="22.5">
      <c r="A44" s="15">
        <f t="shared" si="2"/>
        <v>2014101041</v>
      </c>
      <c r="B44" s="5" t="s">
        <v>265</v>
      </c>
      <c r="C44" s="23">
        <v>18</v>
      </c>
      <c r="D44" s="7"/>
      <c r="E44" s="8">
        <v>41926</v>
      </c>
      <c r="F44" s="17" t="s">
        <v>635</v>
      </c>
      <c r="G44" s="17" t="s">
        <v>636</v>
      </c>
      <c r="H44" s="18">
        <v>36188301</v>
      </c>
      <c r="I44" s="7" t="s">
        <v>1025</v>
      </c>
      <c r="J44" s="5" t="s">
        <v>265</v>
      </c>
      <c r="K44" s="23">
        <v>18</v>
      </c>
      <c r="L44" s="8">
        <v>41925</v>
      </c>
      <c r="M44" s="17" t="s">
        <v>635</v>
      </c>
      <c r="N44" s="17" t="s">
        <v>636</v>
      </c>
      <c r="O44" s="18">
        <v>36188301</v>
      </c>
      <c r="P44" s="10" t="s">
        <v>28</v>
      </c>
      <c r="Q44" s="10" t="s">
        <v>29</v>
      </c>
    </row>
    <row r="45" spans="1:17" ht="33.75">
      <c r="A45" s="15">
        <f t="shared" si="2"/>
        <v>2014101042</v>
      </c>
      <c r="B45" s="5" t="s">
        <v>1024</v>
      </c>
      <c r="C45" s="23">
        <v>214</v>
      </c>
      <c r="D45" s="7"/>
      <c r="E45" s="8">
        <v>41929</v>
      </c>
      <c r="F45" s="20" t="s">
        <v>921</v>
      </c>
      <c r="G45" s="5" t="s">
        <v>471</v>
      </c>
      <c r="H45" s="9">
        <v>47011815</v>
      </c>
      <c r="I45" s="7" t="s">
        <v>1023</v>
      </c>
      <c r="J45" s="5" t="s">
        <v>922</v>
      </c>
      <c r="K45" s="23">
        <v>214</v>
      </c>
      <c r="L45" s="8">
        <v>41925</v>
      </c>
      <c r="M45" s="20" t="s">
        <v>921</v>
      </c>
      <c r="N45" s="5" t="s">
        <v>471</v>
      </c>
      <c r="O45" s="9">
        <v>47011815</v>
      </c>
      <c r="P45" s="10" t="s">
        <v>28</v>
      </c>
      <c r="Q45" s="10" t="s">
        <v>29</v>
      </c>
    </row>
    <row r="46" spans="1:17" ht="11.25">
      <c r="A46" s="15">
        <f t="shared" si="2"/>
        <v>2014101043</v>
      </c>
      <c r="B46" s="5" t="s">
        <v>126</v>
      </c>
      <c r="C46" s="23">
        <v>265.21</v>
      </c>
      <c r="D46" s="7" t="s">
        <v>51</v>
      </c>
      <c r="E46" s="8">
        <v>41927</v>
      </c>
      <c r="F46" s="20" t="s">
        <v>717</v>
      </c>
      <c r="G46" s="5" t="s">
        <v>718</v>
      </c>
      <c r="H46" s="9">
        <v>31322832</v>
      </c>
      <c r="I46" s="7"/>
      <c r="J46" s="5"/>
      <c r="K46" s="23"/>
      <c r="L46" s="8"/>
      <c r="M46" s="20"/>
      <c r="N46" s="5"/>
      <c r="O46" s="9"/>
      <c r="P46" s="10"/>
      <c r="Q46" s="10"/>
    </row>
    <row r="47" spans="1:17" ht="11.25">
      <c r="A47" s="15">
        <f t="shared" si="2"/>
        <v>2014101044</v>
      </c>
      <c r="B47" s="5" t="s">
        <v>1022</v>
      </c>
      <c r="C47" s="23">
        <v>52.8</v>
      </c>
      <c r="D47" s="7"/>
      <c r="E47" s="8">
        <v>41925</v>
      </c>
      <c r="F47" s="20" t="s">
        <v>874</v>
      </c>
      <c r="G47" s="5" t="s">
        <v>873</v>
      </c>
      <c r="H47" s="9">
        <v>31355374</v>
      </c>
      <c r="I47" s="7"/>
      <c r="J47" s="5"/>
      <c r="K47" s="23"/>
      <c r="L47" s="8"/>
      <c r="M47" s="20"/>
      <c r="N47" s="5"/>
      <c r="O47" s="9"/>
      <c r="P47" s="10"/>
      <c r="Q47" s="10"/>
    </row>
    <row r="48" spans="1:17" ht="33.75">
      <c r="A48" s="15">
        <f t="shared" si="2"/>
        <v>2014101045</v>
      </c>
      <c r="B48" s="5" t="s">
        <v>82</v>
      </c>
      <c r="C48" s="23">
        <v>1647.48</v>
      </c>
      <c r="D48" s="7" t="s">
        <v>600</v>
      </c>
      <c r="E48" s="8">
        <v>41921</v>
      </c>
      <c r="F48" s="20" t="s">
        <v>23</v>
      </c>
      <c r="G48" s="5" t="s">
        <v>24</v>
      </c>
      <c r="H48" s="9">
        <v>45952672</v>
      </c>
      <c r="I48" s="7"/>
      <c r="J48" s="5" t="s">
        <v>82</v>
      </c>
      <c r="K48" s="23">
        <v>1647.48</v>
      </c>
      <c r="L48" s="8">
        <v>41893</v>
      </c>
      <c r="M48" s="20" t="s">
        <v>23</v>
      </c>
      <c r="N48" s="5" t="s">
        <v>24</v>
      </c>
      <c r="O48" s="9">
        <v>45952672</v>
      </c>
      <c r="P48" s="10" t="s">
        <v>28</v>
      </c>
      <c r="Q48" s="10" t="s">
        <v>29</v>
      </c>
    </row>
    <row r="49" spans="1:17" ht="22.5">
      <c r="A49" s="15">
        <f t="shared" si="2"/>
        <v>2014101046</v>
      </c>
      <c r="B49" s="5" t="s">
        <v>82</v>
      </c>
      <c r="C49" s="23">
        <v>551.64</v>
      </c>
      <c r="D49" s="7" t="s">
        <v>399</v>
      </c>
      <c r="E49" s="29">
        <v>41922</v>
      </c>
      <c r="F49" s="21" t="s">
        <v>47</v>
      </c>
      <c r="G49" s="17" t="s">
        <v>48</v>
      </c>
      <c r="H49" s="18">
        <v>36210021</v>
      </c>
      <c r="I49" s="7" t="s">
        <v>909</v>
      </c>
      <c r="J49" s="5" t="s">
        <v>82</v>
      </c>
      <c r="K49" s="23">
        <v>551.64</v>
      </c>
      <c r="L49" s="8">
        <v>41892</v>
      </c>
      <c r="M49" s="21" t="s">
        <v>47</v>
      </c>
      <c r="N49" s="17" t="s">
        <v>48</v>
      </c>
      <c r="O49" s="18">
        <v>36210021</v>
      </c>
      <c r="P49" s="10" t="s">
        <v>243</v>
      </c>
      <c r="Q49" s="10" t="s">
        <v>980</v>
      </c>
    </row>
    <row r="50" spans="1:17" ht="22.5">
      <c r="A50" s="15">
        <f t="shared" si="2"/>
        <v>2014101047</v>
      </c>
      <c r="B50" s="5" t="s">
        <v>82</v>
      </c>
      <c r="C50" s="23">
        <v>781.93</v>
      </c>
      <c r="D50" s="7"/>
      <c r="E50" s="8">
        <v>41926</v>
      </c>
      <c r="F50" s="20" t="s">
        <v>1020</v>
      </c>
      <c r="G50" s="5" t="s">
        <v>339</v>
      </c>
      <c r="H50" s="9">
        <v>45702942</v>
      </c>
      <c r="I50" s="7" t="s">
        <v>1021</v>
      </c>
      <c r="J50" s="5" t="s">
        <v>82</v>
      </c>
      <c r="K50" s="23">
        <v>781.93</v>
      </c>
      <c r="L50" s="8">
        <v>41922</v>
      </c>
      <c r="M50" s="20" t="s">
        <v>1020</v>
      </c>
      <c r="N50" s="5" t="s">
        <v>339</v>
      </c>
      <c r="O50" s="9">
        <v>45702942</v>
      </c>
      <c r="P50" s="10" t="s">
        <v>243</v>
      </c>
      <c r="Q50" s="10" t="s">
        <v>980</v>
      </c>
    </row>
    <row r="51" spans="1:17" ht="22.5">
      <c r="A51" s="15">
        <f t="shared" si="2"/>
        <v>2014101048</v>
      </c>
      <c r="B51" s="5" t="s">
        <v>82</v>
      </c>
      <c r="C51" s="23">
        <v>1255.32</v>
      </c>
      <c r="D51" s="7" t="s">
        <v>612</v>
      </c>
      <c r="E51" s="8">
        <v>41926</v>
      </c>
      <c r="F51" s="20" t="s">
        <v>613</v>
      </c>
      <c r="G51" s="5" t="s">
        <v>614</v>
      </c>
      <c r="H51" s="9">
        <v>36019208</v>
      </c>
      <c r="I51" s="7" t="s">
        <v>981</v>
      </c>
      <c r="J51" s="5" t="s">
        <v>82</v>
      </c>
      <c r="K51" s="23">
        <v>1255.32</v>
      </c>
      <c r="L51" s="8">
        <v>41922</v>
      </c>
      <c r="M51" s="20" t="s">
        <v>613</v>
      </c>
      <c r="N51" s="5" t="s">
        <v>614</v>
      </c>
      <c r="O51" s="9">
        <v>36019208</v>
      </c>
      <c r="P51" s="10" t="s">
        <v>243</v>
      </c>
      <c r="Q51" s="10" t="s">
        <v>980</v>
      </c>
    </row>
    <row r="52" spans="1:17" ht="22.5">
      <c r="A52" s="15">
        <f t="shared" si="2"/>
        <v>2014101049</v>
      </c>
      <c r="B52" s="5" t="s">
        <v>82</v>
      </c>
      <c r="C52" s="23">
        <v>652.07</v>
      </c>
      <c r="D52" s="7" t="s">
        <v>612</v>
      </c>
      <c r="E52" s="8">
        <v>41926</v>
      </c>
      <c r="F52" s="20" t="s">
        <v>613</v>
      </c>
      <c r="G52" s="5" t="s">
        <v>614</v>
      </c>
      <c r="H52" s="9">
        <v>36019208</v>
      </c>
      <c r="I52" s="7" t="s">
        <v>981</v>
      </c>
      <c r="J52" s="5" t="s">
        <v>82</v>
      </c>
      <c r="K52" s="23">
        <v>652.07</v>
      </c>
      <c r="L52" s="8">
        <v>41892</v>
      </c>
      <c r="M52" s="20" t="s">
        <v>613</v>
      </c>
      <c r="N52" s="5" t="s">
        <v>614</v>
      </c>
      <c r="O52" s="9">
        <v>36019208</v>
      </c>
      <c r="P52" s="10" t="s">
        <v>243</v>
      </c>
      <c r="Q52" s="10" t="s">
        <v>980</v>
      </c>
    </row>
    <row r="53" spans="1:17" ht="22.5">
      <c r="A53" s="15">
        <f t="shared" si="2"/>
        <v>2014101050</v>
      </c>
      <c r="B53" s="5" t="s">
        <v>82</v>
      </c>
      <c r="C53" s="23">
        <v>1145.03</v>
      </c>
      <c r="D53" s="7" t="s">
        <v>612</v>
      </c>
      <c r="E53" s="8">
        <v>41926</v>
      </c>
      <c r="F53" s="20" t="s">
        <v>613</v>
      </c>
      <c r="G53" s="5" t="s">
        <v>614</v>
      </c>
      <c r="H53" s="9">
        <v>36019208</v>
      </c>
      <c r="I53" s="7" t="s">
        <v>1019</v>
      </c>
      <c r="J53" s="5" t="s">
        <v>82</v>
      </c>
      <c r="K53" s="23">
        <v>1145.03</v>
      </c>
      <c r="L53" s="8">
        <v>41922</v>
      </c>
      <c r="M53" s="20" t="s">
        <v>613</v>
      </c>
      <c r="N53" s="5" t="s">
        <v>614</v>
      </c>
      <c r="O53" s="9">
        <v>36019208</v>
      </c>
      <c r="P53" s="10" t="s">
        <v>243</v>
      </c>
      <c r="Q53" s="10" t="s">
        <v>980</v>
      </c>
    </row>
    <row r="54" spans="1:17" ht="33.75">
      <c r="A54" s="15">
        <f t="shared" si="2"/>
        <v>2014101051</v>
      </c>
      <c r="B54" s="5" t="s">
        <v>82</v>
      </c>
      <c r="C54" s="23">
        <v>1783.09</v>
      </c>
      <c r="D54" s="7" t="s">
        <v>600</v>
      </c>
      <c r="E54" s="8">
        <v>41928</v>
      </c>
      <c r="F54" s="20" t="s">
        <v>23</v>
      </c>
      <c r="G54" s="5" t="s">
        <v>24</v>
      </c>
      <c r="H54" s="9">
        <v>45952672</v>
      </c>
      <c r="I54" s="7"/>
      <c r="J54" s="5" t="s">
        <v>82</v>
      </c>
      <c r="K54" s="23">
        <v>1783.09</v>
      </c>
      <c r="L54" s="8">
        <v>41925</v>
      </c>
      <c r="M54" s="20" t="s">
        <v>23</v>
      </c>
      <c r="N54" s="5" t="s">
        <v>24</v>
      </c>
      <c r="O54" s="9">
        <v>45952672</v>
      </c>
      <c r="P54" s="10" t="s">
        <v>28</v>
      </c>
      <c r="Q54" s="10" t="s">
        <v>29</v>
      </c>
    </row>
    <row r="55" spans="1:17" ht="22.5">
      <c r="A55" s="15">
        <f t="shared" si="2"/>
        <v>2014101052</v>
      </c>
      <c r="B55" s="5" t="s">
        <v>82</v>
      </c>
      <c r="C55" s="23">
        <v>435.02</v>
      </c>
      <c r="D55" s="7"/>
      <c r="E55" s="8">
        <v>41932</v>
      </c>
      <c r="F55" s="20" t="s">
        <v>807</v>
      </c>
      <c r="G55" s="5" t="s">
        <v>806</v>
      </c>
      <c r="H55" s="9">
        <v>34144579</v>
      </c>
      <c r="I55" s="7" t="s">
        <v>1018</v>
      </c>
      <c r="J55" s="5" t="s">
        <v>82</v>
      </c>
      <c r="K55" s="23">
        <v>435.02</v>
      </c>
      <c r="L55" s="8">
        <v>41922</v>
      </c>
      <c r="M55" s="20" t="s">
        <v>807</v>
      </c>
      <c r="N55" s="5" t="s">
        <v>806</v>
      </c>
      <c r="O55" s="9">
        <v>34144579</v>
      </c>
      <c r="P55" s="10" t="s">
        <v>243</v>
      </c>
      <c r="Q55" s="10" t="s">
        <v>980</v>
      </c>
    </row>
    <row r="56" spans="1:17" ht="22.5">
      <c r="A56" s="15">
        <f t="shared" si="2"/>
        <v>2014101053</v>
      </c>
      <c r="B56" s="5" t="s">
        <v>82</v>
      </c>
      <c r="C56" s="23">
        <v>1156.57</v>
      </c>
      <c r="D56" s="7" t="s">
        <v>612</v>
      </c>
      <c r="E56" s="8">
        <v>41919</v>
      </c>
      <c r="F56" s="20" t="s">
        <v>613</v>
      </c>
      <c r="G56" s="5" t="s">
        <v>614</v>
      </c>
      <c r="H56" s="9">
        <v>36019208</v>
      </c>
      <c r="I56" s="7" t="s">
        <v>878</v>
      </c>
      <c r="J56" s="5" t="s">
        <v>82</v>
      </c>
      <c r="K56" s="23">
        <v>1156.57</v>
      </c>
      <c r="L56" s="8">
        <v>41892</v>
      </c>
      <c r="M56" s="20" t="s">
        <v>613</v>
      </c>
      <c r="N56" s="5" t="s">
        <v>614</v>
      </c>
      <c r="O56" s="9">
        <v>36019208</v>
      </c>
      <c r="P56" s="10" t="s">
        <v>243</v>
      </c>
      <c r="Q56" s="10" t="s">
        <v>980</v>
      </c>
    </row>
    <row r="57" spans="1:17" ht="22.5">
      <c r="A57" s="15">
        <f t="shared" si="2"/>
        <v>2014101054</v>
      </c>
      <c r="B57" s="5" t="s">
        <v>82</v>
      </c>
      <c r="C57" s="23">
        <v>280</v>
      </c>
      <c r="D57" s="7"/>
      <c r="E57" s="8">
        <v>41921</v>
      </c>
      <c r="F57" s="17" t="s">
        <v>155</v>
      </c>
      <c r="G57" s="17" t="s">
        <v>156</v>
      </c>
      <c r="H57" s="18">
        <v>33725934</v>
      </c>
      <c r="I57" s="7" t="s">
        <v>1017</v>
      </c>
      <c r="J57" s="5" t="s">
        <v>82</v>
      </c>
      <c r="K57" s="23">
        <v>280</v>
      </c>
      <c r="L57" s="8">
        <v>41918</v>
      </c>
      <c r="M57" s="17" t="s">
        <v>155</v>
      </c>
      <c r="N57" s="17" t="s">
        <v>156</v>
      </c>
      <c r="O57" s="18">
        <v>33725934</v>
      </c>
      <c r="P57" s="10" t="s">
        <v>243</v>
      </c>
      <c r="Q57" s="10" t="s">
        <v>980</v>
      </c>
    </row>
    <row r="58" spans="1:17" ht="22.5">
      <c r="A58" s="15">
        <f t="shared" si="2"/>
        <v>2014101055</v>
      </c>
      <c r="B58" s="5" t="s">
        <v>82</v>
      </c>
      <c r="C58" s="23">
        <v>876.28</v>
      </c>
      <c r="D58" s="7"/>
      <c r="E58" s="8">
        <v>41925</v>
      </c>
      <c r="F58" s="5" t="s">
        <v>104</v>
      </c>
      <c r="G58" s="5" t="s">
        <v>555</v>
      </c>
      <c r="H58" s="9">
        <v>35760532</v>
      </c>
      <c r="I58" s="7" t="s">
        <v>1015</v>
      </c>
      <c r="J58" s="5" t="s">
        <v>82</v>
      </c>
      <c r="K58" s="23">
        <v>876.28</v>
      </c>
      <c r="L58" s="8">
        <v>41922</v>
      </c>
      <c r="M58" s="5" t="s">
        <v>104</v>
      </c>
      <c r="N58" s="5" t="s">
        <v>555</v>
      </c>
      <c r="O58" s="9">
        <v>35760532</v>
      </c>
      <c r="P58" s="10" t="s">
        <v>243</v>
      </c>
      <c r="Q58" s="10" t="s">
        <v>980</v>
      </c>
    </row>
    <row r="59" spans="1:17" ht="22.5">
      <c r="A59" s="15">
        <f t="shared" si="2"/>
        <v>2014101056</v>
      </c>
      <c r="B59" s="5" t="s">
        <v>82</v>
      </c>
      <c r="C59" s="23">
        <v>411.98</v>
      </c>
      <c r="D59" s="7" t="s">
        <v>612</v>
      </c>
      <c r="E59" s="8">
        <v>41926</v>
      </c>
      <c r="F59" s="20" t="s">
        <v>613</v>
      </c>
      <c r="G59" s="5" t="s">
        <v>614</v>
      </c>
      <c r="H59" s="9">
        <v>36019208</v>
      </c>
      <c r="I59" s="7" t="s">
        <v>1016</v>
      </c>
      <c r="J59" s="5" t="s">
        <v>82</v>
      </c>
      <c r="K59" s="23">
        <v>411.98</v>
      </c>
      <c r="L59" s="8">
        <v>41922</v>
      </c>
      <c r="M59" s="20" t="s">
        <v>613</v>
      </c>
      <c r="N59" s="5" t="s">
        <v>614</v>
      </c>
      <c r="O59" s="9">
        <v>36019208</v>
      </c>
      <c r="P59" s="10" t="s">
        <v>243</v>
      </c>
      <c r="Q59" s="10" t="s">
        <v>980</v>
      </c>
    </row>
    <row r="60" spans="1:17" ht="22.5">
      <c r="A60" s="15">
        <f t="shared" si="2"/>
        <v>2014101057</v>
      </c>
      <c r="B60" s="5" t="s">
        <v>82</v>
      </c>
      <c r="C60" s="23">
        <v>69.98</v>
      </c>
      <c r="D60" s="7"/>
      <c r="E60" s="8">
        <v>41932</v>
      </c>
      <c r="F60" s="5" t="s">
        <v>104</v>
      </c>
      <c r="G60" s="5" t="s">
        <v>555</v>
      </c>
      <c r="H60" s="9">
        <v>35760532</v>
      </c>
      <c r="I60" s="7" t="s">
        <v>1015</v>
      </c>
      <c r="J60" s="5" t="s">
        <v>82</v>
      </c>
      <c r="K60" s="23">
        <v>69.98</v>
      </c>
      <c r="L60" s="8">
        <v>41922</v>
      </c>
      <c r="M60" s="5" t="s">
        <v>104</v>
      </c>
      <c r="N60" s="5" t="s">
        <v>555</v>
      </c>
      <c r="O60" s="9">
        <v>35760532</v>
      </c>
      <c r="P60" s="10" t="s">
        <v>243</v>
      </c>
      <c r="Q60" s="10" t="s">
        <v>980</v>
      </c>
    </row>
    <row r="61" spans="1:17" ht="33.75">
      <c r="A61" s="15">
        <f t="shared" si="2"/>
        <v>2014101058</v>
      </c>
      <c r="B61" s="5" t="s">
        <v>103</v>
      </c>
      <c r="C61" s="23">
        <v>67.32</v>
      </c>
      <c r="D61" s="7"/>
      <c r="E61" s="29">
        <v>41934</v>
      </c>
      <c r="F61" s="21" t="s">
        <v>112</v>
      </c>
      <c r="G61" s="17" t="s">
        <v>113</v>
      </c>
      <c r="H61" s="18">
        <v>36226947</v>
      </c>
      <c r="I61" s="7"/>
      <c r="J61" s="5"/>
      <c r="K61" s="23"/>
      <c r="L61" s="8"/>
      <c r="M61" s="21"/>
      <c r="N61" s="17"/>
      <c r="O61" s="18"/>
      <c r="P61" s="10"/>
      <c r="Q61" s="10"/>
    </row>
    <row r="62" spans="1:17" ht="33.75">
      <c r="A62" s="15">
        <f t="shared" si="2"/>
        <v>2014101059</v>
      </c>
      <c r="B62" s="5" t="s">
        <v>32</v>
      </c>
      <c r="C62" s="23">
        <v>-35.72</v>
      </c>
      <c r="D62" s="7" t="s">
        <v>25</v>
      </c>
      <c r="E62" s="8">
        <v>41934</v>
      </c>
      <c r="F62" s="17" t="s">
        <v>26</v>
      </c>
      <c r="G62" s="17" t="s">
        <v>27</v>
      </c>
      <c r="H62" s="18">
        <v>45713022</v>
      </c>
      <c r="I62" s="7" t="s">
        <v>1013</v>
      </c>
      <c r="J62" s="5" t="s">
        <v>32</v>
      </c>
      <c r="K62" s="23">
        <f aca="true" t="shared" si="3" ref="K62:K67">SUM(C62)</f>
        <v>-35.72</v>
      </c>
      <c r="L62" s="8">
        <v>41927</v>
      </c>
      <c r="M62" s="17" t="s">
        <v>26</v>
      </c>
      <c r="N62" s="17" t="s">
        <v>27</v>
      </c>
      <c r="O62" s="18">
        <v>45713022</v>
      </c>
      <c r="P62" s="10" t="s">
        <v>28</v>
      </c>
      <c r="Q62" s="10" t="s">
        <v>29</v>
      </c>
    </row>
    <row r="63" spans="1:17" ht="33.75">
      <c r="A63" s="15">
        <f t="shared" si="2"/>
        <v>2014101060</v>
      </c>
      <c r="B63" s="5" t="s">
        <v>32</v>
      </c>
      <c r="C63" s="23">
        <v>294.35</v>
      </c>
      <c r="D63" s="7" t="s">
        <v>25</v>
      </c>
      <c r="E63" s="8">
        <v>41934</v>
      </c>
      <c r="F63" s="17" t="s">
        <v>26</v>
      </c>
      <c r="G63" s="17" t="s">
        <v>27</v>
      </c>
      <c r="H63" s="18">
        <v>45713022</v>
      </c>
      <c r="I63" s="7" t="s">
        <v>1014</v>
      </c>
      <c r="J63" s="5" t="s">
        <v>32</v>
      </c>
      <c r="K63" s="23">
        <f t="shared" si="3"/>
        <v>294.35</v>
      </c>
      <c r="L63" s="8">
        <v>41928</v>
      </c>
      <c r="M63" s="17" t="s">
        <v>26</v>
      </c>
      <c r="N63" s="17" t="s">
        <v>27</v>
      </c>
      <c r="O63" s="18">
        <v>45713022</v>
      </c>
      <c r="P63" s="10" t="s">
        <v>28</v>
      </c>
      <c r="Q63" s="10" t="s">
        <v>29</v>
      </c>
    </row>
    <row r="64" spans="1:17" ht="33.75">
      <c r="A64" s="15">
        <f t="shared" si="2"/>
        <v>2014101061</v>
      </c>
      <c r="B64" s="5" t="s">
        <v>32</v>
      </c>
      <c r="C64" s="23">
        <v>1520.73</v>
      </c>
      <c r="D64" s="7" t="s">
        <v>25</v>
      </c>
      <c r="E64" s="8">
        <v>41934</v>
      </c>
      <c r="F64" s="17" t="s">
        <v>26</v>
      </c>
      <c r="G64" s="17" t="s">
        <v>27</v>
      </c>
      <c r="H64" s="18">
        <v>45713022</v>
      </c>
      <c r="I64" s="7" t="s">
        <v>1013</v>
      </c>
      <c r="J64" s="5" t="s">
        <v>32</v>
      </c>
      <c r="K64" s="23">
        <f t="shared" si="3"/>
        <v>1520.73</v>
      </c>
      <c r="L64" s="8">
        <v>41927</v>
      </c>
      <c r="M64" s="17" t="s">
        <v>26</v>
      </c>
      <c r="N64" s="17" t="s">
        <v>27</v>
      </c>
      <c r="O64" s="18">
        <v>45713022</v>
      </c>
      <c r="P64" s="10" t="s">
        <v>28</v>
      </c>
      <c r="Q64" s="10" t="s">
        <v>29</v>
      </c>
    </row>
    <row r="65" spans="1:17" ht="33.75">
      <c r="A65" s="15">
        <f t="shared" si="2"/>
        <v>2014101062</v>
      </c>
      <c r="B65" s="5" t="s">
        <v>32</v>
      </c>
      <c r="C65" s="23">
        <v>473.42</v>
      </c>
      <c r="D65" s="7" t="s">
        <v>25</v>
      </c>
      <c r="E65" s="8">
        <v>41934</v>
      </c>
      <c r="F65" s="17" t="s">
        <v>26</v>
      </c>
      <c r="G65" s="17" t="s">
        <v>27</v>
      </c>
      <c r="H65" s="18">
        <v>45713022</v>
      </c>
      <c r="I65" s="7" t="s">
        <v>1011</v>
      </c>
      <c r="J65" s="5" t="s">
        <v>32</v>
      </c>
      <c r="K65" s="23">
        <f t="shared" si="3"/>
        <v>473.42</v>
      </c>
      <c r="L65" s="8">
        <v>41928</v>
      </c>
      <c r="M65" s="17" t="s">
        <v>26</v>
      </c>
      <c r="N65" s="17" t="s">
        <v>27</v>
      </c>
      <c r="O65" s="18">
        <v>45713022</v>
      </c>
      <c r="P65" s="10" t="s">
        <v>28</v>
      </c>
      <c r="Q65" s="10" t="s">
        <v>29</v>
      </c>
    </row>
    <row r="66" spans="1:17" ht="33.75">
      <c r="A66" s="15">
        <f t="shared" si="2"/>
        <v>2014101063</v>
      </c>
      <c r="B66" s="5" t="s">
        <v>32</v>
      </c>
      <c r="C66" s="23">
        <v>366.35</v>
      </c>
      <c r="D66" s="7" t="s">
        <v>25</v>
      </c>
      <c r="E66" s="8">
        <v>41934</v>
      </c>
      <c r="F66" s="17" t="s">
        <v>26</v>
      </c>
      <c r="G66" s="17" t="s">
        <v>27</v>
      </c>
      <c r="H66" s="18">
        <v>45713022</v>
      </c>
      <c r="I66" s="7" t="s">
        <v>1012</v>
      </c>
      <c r="J66" s="5" t="s">
        <v>32</v>
      </c>
      <c r="K66" s="23">
        <f t="shared" si="3"/>
        <v>366.35</v>
      </c>
      <c r="L66" s="8">
        <v>41928</v>
      </c>
      <c r="M66" s="17" t="s">
        <v>26</v>
      </c>
      <c r="N66" s="17" t="s">
        <v>27</v>
      </c>
      <c r="O66" s="18">
        <v>45713022</v>
      </c>
      <c r="P66" s="10" t="s">
        <v>28</v>
      </c>
      <c r="Q66" s="10" t="s">
        <v>29</v>
      </c>
    </row>
    <row r="67" spans="1:17" ht="33.75">
      <c r="A67" s="15">
        <f t="shared" si="2"/>
        <v>2014101064</v>
      </c>
      <c r="B67" s="5" t="s">
        <v>32</v>
      </c>
      <c r="C67" s="23">
        <v>14.25</v>
      </c>
      <c r="D67" s="7" t="s">
        <v>25</v>
      </c>
      <c r="E67" s="8">
        <v>41934</v>
      </c>
      <c r="F67" s="17" t="s">
        <v>26</v>
      </c>
      <c r="G67" s="17" t="s">
        <v>27</v>
      </c>
      <c r="H67" s="18">
        <v>45713022</v>
      </c>
      <c r="I67" s="7" t="s">
        <v>1011</v>
      </c>
      <c r="J67" s="5" t="s">
        <v>32</v>
      </c>
      <c r="K67" s="23">
        <f t="shared" si="3"/>
        <v>14.25</v>
      </c>
      <c r="L67" s="8">
        <v>41928</v>
      </c>
      <c r="M67" s="17" t="s">
        <v>26</v>
      </c>
      <c r="N67" s="17" t="s">
        <v>27</v>
      </c>
      <c r="O67" s="18">
        <v>45713022</v>
      </c>
      <c r="P67" s="10" t="s">
        <v>28</v>
      </c>
      <c r="Q67" s="10" t="s">
        <v>29</v>
      </c>
    </row>
    <row r="68" spans="1:17" ht="11.25">
      <c r="A68" s="15">
        <f t="shared" si="2"/>
        <v>2014101065</v>
      </c>
      <c r="B68" s="5" t="s">
        <v>1004</v>
      </c>
      <c r="C68" s="23">
        <v>167.8</v>
      </c>
      <c r="D68" s="7"/>
      <c r="E68" s="8">
        <v>41935</v>
      </c>
      <c r="F68" s="20" t="s">
        <v>1003</v>
      </c>
      <c r="G68" s="5" t="s">
        <v>1002</v>
      </c>
      <c r="H68" s="9">
        <v>36731684</v>
      </c>
      <c r="I68" s="7"/>
      <c r="J68" s="5"/>
      <c r="K68" s="23"/>
      <c r="L68" s="8"/>
      <c r="M68" s="20"/>
      <c r="N68" s="5"/>
      <c r="O68" s="9"/>
      <c r="P68" s="10"/>
      <c r="Q68" s="10"/>
    </row>
    <row r="69" spans="1:17" ht="33.75">
      <c r="A69" s="15">
        <f aca="true" t="shared" si="4" ref="A69:A100">SUM(A68+1)</f>
        <v>2014101066</v>
      </c>
      <c r="B69" s="5" t="s">
        <v>1010</v>
      </c>
      <c r="C69" s="23">
        <v>207</v>
      </c>
      <c r="D69" s="7"/>
      <c r="E69" s="8">
        <v>41935</v>
      </c>
      <c r="F69" s="20" t="s">
        <v>1009</v>
      </c>
      <c r="G69" s="5" t="s">
        <v>1008</v>
      </c>
      <c r="H69" s="9">
        <v>41243277</v>
      </c>
      <c r="I69" s="11"/>
      <c r="J69" s="5"/>
      <c r="K69" s="23"/>
      <c r="L69" s="8"/>
      <c r="M69" s="20"/>
      <c r="N69" s="5"/>
      <c r="O69" s="9"/>
      <c r="P69" s="10"/>
      <c r="Q69" s="10"/>
    </row>
    <row r="70" spans="1:17" ht="22.5">
      <c r="A70" s="15">
        <f t="shared" si="4"/>
        <v>2014101067</v>
      </c>
      <c r="B70" s="5" t="s">
        <v>1006</v>
      </c>
      <c r="C70" s="23">
        <v>662.2</v>
      </c>
      <c r="D70" s="7"/>
      <c r="E70" s="8">
        <v>41934</v>
      </c>
      <c r="F70" s="20" t="s">
        <v>743</v>
      </c>
      <c r="G70" s="5" t="s">
        <v>744</v>
      </c>
      <c r="H70" s="9">
        <v>43577423</v>
      </c>
      <c r="I70" s="7" t="s">
        <v>1007</v>
      </c>
      <c r="J70" s="5" t="s">
        <v>1006</v>
      </c>
      <c r="K70" s="23">
        <v>662.2</v>
      </c>
      <c r="L70" s="8">
        <v>41918</v>
      </c>
      <c r="M70" s="17" t="s">
        <v>743</v>
      </c>
      <c r="N70" s="17" t="s">
        <v>744</v>
      </c>
      <c r="O70" s="18">
        <v>43577423</v>
      </c>
      <c r="P70" s="10" t="s">
        <v>243</v>
      </c>
      <c r="Q70" s="10" t="s">
        <v>980</v>
      </c>
    </row>
    <row r="71" spans="1:17" ht="33.75">
      <c r="A71" s="15">
        <f t="shared" si="4"/>
        <v>2014101068</v>
      </c>
      <c r="B71" s="5" t="s">
        <v>82</v>
      </c>
      <c r="C71" s="23">
        <v>1091.39</v>
      </c>
      <c r="D71" s="7" t="s">
        <v>600</v>
      </c>
      <c r="E71" s="8">
        <v>41935</v>
      </c>
      <c r="F71" s="20" t="s">
        <v>23</v>
      </c>
      <c r="G71" s="5" t="s">
        <v>24</v>
      </c>
      <c r="H71" s="9">
        <v>45952672</v>
      </c>
      <c r="I71" s="7"/>
      <c r="J71" s="5" t="s">
        <v>82</v>
      </c>
      <c r="K71" s="23">
        <v>1091.39</v>
      </c>
      <c r="L71" s="8">
        <v>41932</v>
      </c>
      <c r="M71" s="20" t="s">
        <v>23</v>
      </c>
      <c r="N71" s="5" t="s">
        <v>24</v>
      </c>
      <c r="O71" s="9">
        <v>45952672</v>
      </c>
      <c r="P71" s="10" t="s">
        <v>28</v>
      </c>
      <c r="Q71" s="10" t="s">
        <v>29</v>
      </c>
    </row>
    <row r="72" spans="1:17" ht="22.5">
      <c r="A72" s="15">
        <f t="shared" si="4"/>
        <v>2014101069</v>
      </c>
      <c r="B72" s="5" t="s">
        <v>985</v>
      </c>
      <c r="C72" s="23">
        <v>15.94</v>
      </c>
      <c r="D72" s="7"/>
      <c r="E72" s="8">
        <v>41937</v>
      </c>
      <c r="F72" s="17" t="s">
        <v>984</v>
      </c>
      <c r="G72" s="17" t="s">
        <v>983</v>
      </c>
      <c r="H72" s="18">
        <v>35797924</v>
      </c>
      <c r="I72" s="7"/>
      <c r="J72" s="5"/>
      <c r="K72" s="23"/>
      <c r="L72" s="8"/>
      <c r="M72" s="20"/>
      <c r="N72" s="5"/>
      <c r="O72" s="9"/>
      <c r="P72" s="10"/>
      <c r="Q72" s="10"/>
    </row>
    <row r="73" spans="1:17" ht="22.5">
      <c r="A73" s="15">
        <f t="shared" si="4"/>
        <v>2014101070</v>
      </c>
      <c r="B73" s="5" t="s">
        <v>82</v>
      </c>
      <c r="C73" s="23">
        <v>518.74</v>
      </c>
      <c r="D73" s="7" t="s">
        <v>399</v>
      </c>
      <c r="E73" s="29">
        <v>41932</v>
      </c>
      <c r="F73" s="21" t="s">
        <v>47</v>
      </c>
      <c r="G73" s="17" t="s">
        <v>48</v>
      </c>
      <c r="H73" s="18">
        <v>36210021</v>
      </c>
      <c r="I73" s="7" t="s">
        <v>1005</v>
      </c>
      <c r="J73" s="5" t="s">
        <v>82</v>
      </c>
      <c r="K73" s="23">
        <v>518.74</v>
      </c>
      <c r="L73" s="8">
        <v>41922</v>
      </c>
      <c r="M73" s="21" t="s">
        <v>47</v>
      </c>
      <c r="N73" s="17" t="s">
        <v>48</v>
      </c>
      <c r="O73" s="18">
        <v>36210021</v>
      </c>
      <c r="P73" s="10" t="s">
        <v>243</v>
      </c>
      <c r="Q73" s="10" t="s">
        <v>980</v>
      </c>
    </row>
    <row r="74" spans="1:17" ht="22.5">
      <c r="A74" s="15">
        <f t="shared" si="4"/>
        <v>2014101071</v>
      </c>
      <c r="B74" s="5" t="s">
        <v>82</v>
      </c>
      <c r="C74" s="23">
        <v>820.46</v>
      </c>
      <c r="D74" s="7" t="s">
        <v>612</v>
      </c>
      <c r="E74" s="8">
        <v>41936</v>
      </c>
      <c r="F74" s="20" t="s">
        <v>613</v>
      </c>
      <c r="G74" s="5" t="s">
        <v>614</v>
      </c>
      <c r="H74" s="9">
        <v>36019208</v>
      </c>
      <c r="I74" s="7" t="s">
        <v>925</v>
      </c>
      <c r="J74" s="5" t="s">
        <v>82</v>
      </c>
      <c r="K74" s="23">
        <v>820.46</v>
      </c>
      <c r="L74" s="8">
        <v>41932</v>
      </c>
      <c r="M74" s="20" t="s">
        <v>613</v>
      </c>
      <c r="N74" s="5" t="s">
        <v>614</v>
      </c>
      <c r="O74" s="9">
        <v>36019208</v>
      </c>
      <c r="P74" s="10" t="s">
        <v>28</v>
      </c>
      <c r="Q74" s="10" t="s">
        <v>29</v>
      </c>
    </row>
    <row r="75" spans="1:17" ht="22.5">
      <c r="A75" s="15">
        <f t="shared" si="4"/>
        <v>2014101072</v>
      </c>
      <c r="B75" s="5" t="s">
        <v>82</v>
      </c>
      <c r="C75" s="23">
        <v>471.31</v>
      </c>
      <c r="D75" s="7" t="s">
        <v>612</v>
      </c>
      <c r="E75" s="8">
        <v>41919</v>
      </c>
      <c r="F75" s="20" t="s">
        <v>613</v>
      </c>
      <c r="G75" s="5" t="s">
        <v>614</v>
      </c>
      <c r="H75" s="9">
        <v>36019208</v>
      </c>
      <c r="I75" s="11" t="s">
        <v>1005</v>
      </c>
      <c r="J75" s="5" t="s">
        <v>82</v>
      </c>
      <c r="K75" s="23">
        <v>471.31</v>
      </c>
      <c r="L75" s="8">
        <v>41913</v>
      </c>
      <c r="M75" s="20" t="s">
        <v>613</v>
      </c>
      <c r="N75" s="5" t="s">
        <v>614</v>
      </c>
      <c r="O75" s="9">
        <v>36019208</v>
      </c>
      <c r="P75" s="10" t="s">
        <v>243</v>
      </c>
      <c r="Q75" s="10" t="s">
        <v>980</v>
      </c>
    </row>
    <row r="76" spans="1:17" ht="11.25">
      <c r="A76" s="15">
        <f t="shared" si="4"/>
        <v>2014101073</v>
      </c>
      <c r="B76" s="5" t="s">
        <v>1004</v>
      </c>
      <c r="C76" s="23">
        <v>167.8</v>
      </c>
      <c r="D76" s="7"/>
      <c r="E76" s="8">
        <v>41936</v>
      </c>
      <c r="F76" s="20" t="s">
        <v>1003</v>
      </c>
      <c r="G76" s="5" t="s">
        <v>1002</v>
      </c>
      <c r="H76" s="9">
        <v>36731684</v>
      </c>
      <c r="I76" s="7"/>
      <c r="J76" s="5"/>
      <c r="K76" s="23"/>
      <c r="L76" s="8"/>
      <c r="M76" s="20"/>
      <c r="N76" s="5"/>
      <c r="O76" s="9"/>
      <c r="P76" s="10"/>
      <c r="Q76" s="10"/>
    </row>
    <row r="77" spans="1:17" ht="33.75">
      <c r="A77" s="15">
        <f t="shared" si="4"/>
        <v>2014101074</v>
      </c>
      <c r="B77" s="5" t="s">
        <v>121</v>
      </c>
      <c r="C77" s="23">
        <v>40.85</v>
      </c>
      <c r="D77" s="7"/>
      <c r="E77" s="8">
        <v>41939</v>
      </c>
      <c r="F77" s="20" t="s">
        <v>253</v>
      </c>
      <c r="G77" s="5" t="s">
        <v>254</v>
      </c>
      <c r="H77" s="9">
        <v>35908718</v>
      </c>
      <c r="I77" s="11"/>
      <c r="J77" s="5"/>
      <c r="K77" s="23"/>
      <c r="L77" s="8"/>
      <c r="M77" s="17"/>
      <c r="N77" s="17"/>
      <c r="O77" s="18"/>
      <c r="P77" s="10"/>
      <c r="Q77" s="10"/>
    </row>
    <row r="78" spans="1:17" ht="33.75">
      <c r="A78" s="15">
        <f t="shared" si="4"/>
        <v>2014101075</v>
      </c>
      <c r="B78" s="5" t="s">
        <v>995</v>
      </c>
      <c r="C78" s="23">
        <v>597</v>
      </c>
      <c r="D78" s="7"/>
      <c r="E78" s="8">
        <v>41939</v>
      </c>
      <c r="F78" s="17" t="s">
        <v>994</v>
      </c>
      <c r="G78" s="17" t="s">
        <v>993</v>
      </c>
      <c r="H78" s="18">
        <v>35950226</v>
      </c>
      <c r="I78" s="11"/>
      <c r="J78" s="5" t="s">
        <v>995</v>
      </c>
      <c r="K78" s="23">
        <v>597</v>
      </c>
      <c r="L78" s="8">
        <v>41939</v>
      </c>
      <c r="M78" s="17" t="s">
        <v>994</v>
      </c>
      <c r="N78" s="17" t="s">
        <v>993</v>
      </c>
      <c r="O78" s="18">
        <v>35950226</v>
      </c>
      <c r="P78" s="10" t="s">
        <v>28</v>
      </c>
      <c r="Q78" s="10" t="s">
        <v>29</v>
      </c>
    </row>
    <row r="79" spans="1:17" ht="22.5">
      <c r="A79" s="15">
        <f t="shared" si="4"/>
        <v>2014101076</v>
      </c>
      <c r="B79" s="5" t="s">
        <v>98</v>
      </c>
      <c r="C79" s="23">
        <v>466.5</v>
      </c>
      <c r="D79" s="7"/>
      <c r="E79" s="8">
        <v>41935</v>
      </c>
      <c r="F79" s="17" t="s">
        <v>797</v>
      </c>
      <c r="G79" s="17" t="s">
        <v>34</v>
      </c>
      <c r="H79" s="18">
        <v>17081173</v>
      </c>
      <c r="I79" s="7" t="s">
        <v>1001</v>
      </c>
      <c r="J79" s="5" t="s">
        <v>98</v>
      </c>
      <c r="K79" s="23">
        <v>466.5</v>
      </c>
      <c r="L79" s="8">
        <v>41935</v>
      </c>
      <c r="M79" s="17" t="s">
        <v>797</v>
      </c>
      <c r="N79" s="17" t="s">
        <v>34</v>
      </c>
      <c r="O79" s="18">
        <v>17081173</v>
      </c>
      <c r="P79" s="10" t="s">
        <v>28</v>
      </c>
      <c r="Q79" s="10" t="s">
        <v>29</v>
      </c>
    </row>
    <row r="80" spans="1:17" ht="22.5">
      <c r="A80" s="15">
        <f t="shared" si="4"/>
        <v>2014101077</v>
      </c>
      <c r="B80" s="5" t="s">
        <v>82</v>
      </c>
      <c r="C80" s="23">
        <v>1401.92</v>
      </c>
      <c r="D80" s="7"/>
      <c r="E80" s="8">
        <v>41939</v>
      </c>
      <c r="F80" s="17" t="s">
        <v>60</v>
      </c>
      <c r="G80" s="17" t="s">
        <v>999</v>
      </c>
      <c r="H80" s="18">
        <v>44240104</v>
      </c>
      <c r="I80" s="11" t="s">
        <v>1000</v>
      </c>
      <c r="J80" s="5" t="s">
        <v>82</v>
      </c>
      <c r="K80" s="23">
        <v>1401.92</v>
      </c>
      <c r="L80" s="8">
        <v>41932</v>
      </c>
      <c r="M80" s="17" t="s">
        <v>60</v>
      </c>
      <c r="N80" s="17" t="s">
        <v>999</v>
      </c>
      <c r="O80" s="18">
        <v>44240104</v>
      </c>
      <c r="P80" s="10" t="s">
        <v>243</v>
      </c>
      <c r="Q80" s="10" t="s">
        <v>980</v>
      </c>
    </row>
    <row r="81" spans="1:17" ht="22.5">
      <c r="A81" s="15">
        <f t="shared" si="4"/>
        <v>2014101078</v>
      </c>
      <c r="B81" s="5" t="s">
        <v>998</v>
      </c>
      <c r="C81" s="23">
        <v>75.77</v>
      </c>
      <c r="D81" s="7"/>
      <c r="E81" s="29"/>
      <c r="F81" s="20" t="s">
        <v>23</v>
      </c>
      <c r="G81" s="5" t="s">
        <v>24</v>
      </c>
      <c r="H81" s="9">
        <v>45952672</v>
      </c>
      <c r="I81" s="12"/>
      <c r="J81" s="5"/>
      <c r="K81" s="23"/>
      <c r="L81" s="8"/>
      <c r="M81" s="20"/>
      <c r="N81" s="5"/>
      <c r="O81" s="9"/>
      <c r="P81" s="10"/>
      <c r="Q81" s="10"/>
    </row>
    <row r="82" spans="1:17" ht="22.5">
      <c r="A82" s="15">
        <f t="shared" si="4"/>
        <v>2014101079</v>
      </c>
      <c r="B82" s="5" t="s">
        <v>284</v>
      </c>
      <c r="C82" s="23">
        <v>65.65</v>
      </c>
      <c r="D82" s="7"/>
      <c r="E82" s="8">
        <v>41934</v>
      </c>
      <c r="F82" s="5" t="s">
        <v>566</v>
      </c>
      <c r="G82" s="5" t="s">
        <v>852</v>
      </c>
      <c r="H82" s="9">
        <v>602175</v>
      </c>
      <c r="I82" s="7"/>
      <c r="J82" s="5"/>
      <c r="K82" s="23"/>
      <c r="L82" s="8"/>
      <c r="M82" s="5"/>
      <c r="N82" s="5"/>
      <c r="O82" s="9"/>
      <c r="P82" s="10"/>
      <c r="Q82" s="10"/>
    </row>
    <row r="83" spans="1:17" ht="22.5">
      <c r="A83" s="15">
        <f t="shared" si="4"/>
        <v>2014101080</v>
      </c>
      <c r="B83" s="5" t="s">
        <v>147</v>
      </c>
      <c r="C83" s="23">
        <v>428.86</v>
      </c>
      <c r="D83" s="7" t="s">
        <v>72</v>
      </c>
      <c r="E83" s="8">
        <v>41935</v>
      </c>
      <c r="F83" s="20" t="s">
        <v>73</v>
      </c>
      <c r="G83" s="5" t="s">
        <v>796</v>
      </c>
      <c r="H83" s="9">
        <v>35697270</v>
      </c>
      <c r="I83" s="7"/>
      <c r="J83" s="5"/>
      <c r="K83" s="23"/>
      <c r="L83" s="8"/>
      <c r="M83" s="17"/>
      <c r="N83" s="17"/>
      <c r="O83" s="18"/>
      <c r="P83" s="10"/>
      <c r="Q83" s="10"/>
    </row>
    <row r="84" spans="1:17" ht="22.5">
      <c r="A84" s="15">
        <f t="shared" si="4"/>
        <v>2014101081</v>
      </c>
      <c r="B84" s="5" t="s">
        <v>82</v>
      </c>
      <c r="C84" s="23">
        <v>45.79</v>
      </c>
      <c r="D84" s="7" t="s">
        <v>612</v>
      </c>
      <c r="E84" s="8">
        <v>41940</v>
      </c>
      <c r="F84" s="20" t="s">
        <v>613</v>
      </c>
      <c r="G84" s="5" t="s">
        <v>614</v>
      </c>
      <c r="H84" s="9">
        <v>36019208</v>
      </c>
      <c r="I84" s="7" t="s">
        <v>997</v>
      </c>
      <c r="J84" s="5" t="s">
        <v>82</v>
      </c>
      <c r="K84" s="23">
        <v>45.79</v>
      </c>
      <c r="L84" s="8">
        <v>41922</v>
      </c>
      <c r="M84" s="20" t="s">
        <v>613</v>
      </c>
      <c r="N84" s="5" t="s">
        <v>614</v>
      </c>
      <c r="O84" s="9">
        <v>36019208</v>
      </c>
      <c r="P84" s="10" t="s">
        <v>243</v>
      </c>
      <c r="Q84" s="10" t="s">
        <v>980</v>
      </c>
    </row>
    <row r="85" spans="1:17" ht="22.5">
      <c r="A85" s="15">
        <f t="shared" si="4"/>
        <v>2014101082</v>
      </c>
      <c r="B85" s="5" t="s">
        <v>82</v>
      </c>
      <c r="C85" s="23">
        <v>1373.45</v>
      </c>
      <c r="D85" s="7" t="s">
        <v>612</v>
      </c>
      <c r="E85" s="8">
        <v>41940</v>
      </c>
      <c r="F85" s="20" t="s">
        <v>613</v>
      </c>
      <c r="G85" s="5" t="s">
        <v>614</v>
      </c>
      <c r="H85" s="9">
        <v>36019208</v>
      </c>
      <c r="I85" s="7" t="s">
        <v>996</v>
      </c>
      <c r="J85" s="5" t="s">
        <v>82</v>
      </c>
      <c r="K85" s="23">
        <v>1373.45</v>
      </c>
      <c r="L85" s="8">
        <v>41922</v>
      </c>
      <c r="M85" s="20" t="s">
        <v>613</v>
      </c>
      <c r="N85" s="5" t="s">
        <v>614</v>
      </c>
      <c r="O85" s="9">
        <v>36019208</v>
      </c>
      <c r="P85" s="10" t="s">
        <v>243</v>
      </c>
      <c r="Q85" s="10" t="s">
        <v>980</v>
      </c>
    </row>
    <row r="86" spans="1:17" ht="33.75">
      <c r="A86" s="15">
        <f t="shared" si="4"/>
        <v>2014101083</v>
      </c>
      <c r="B86" s="5" t="s">
        <v>82</v>
      </c>
      <c r="C86" s="23">
        <v>1637.94</v>
      </c>
      <c r="D86" s="7" t="s">
        <v>600</v>
      </c>
      <c r="E86" s="8">
        <v>41940</v>
      </c>
      <c r="F86" s="20" t="s">
        <v>23</v>
      </c>
      <c r="G86" s="5" t="s">
        <v>24</v>
      </c>
      <c r="H86" s="9">
        <v>45952672</v>
      </c>
      <c r="I86" s="7"/>
      <c r="J86" s="5" t="s">
        <v>82</v>
      </c>
      <c r="K86" s="23">
        <v>1637.94</v>
      </c>
      <c r="L86" s="8">
        <v>41936</v>
      </c>
      <c r="M86" s="20" t="s">
        <v>23</v>
      </c>
      <c r="N86" s="5" t="s">
        <v>24</v>
      </c>
      <c r="O86" s="9">
        <v>45952672</v>
      </c>
      <c r="P86" s="10" t="s">
        <v>28</v>
      </c>
      <c r="Q86" s="10" t="s">
        <v>29</v>
      </c>
    </row>
    <row r="87" spans="1:17" ht="22.5">
      <c r="A87" s="15">
        <f t="shared" si="4"/>
        <v>2014101084</v>
      </c>
      <c r="B87" s="5" t="s">
        <v>995</v>
      </c>
      <c r="C87" s="23">
        <v>597</v>
      </c>
      <c r="D87" s="7"/>
      <c r="E87" s="8">
        <v>41940</v>
      </c>
      <c r="F87" s="17" t="s">
        <v>994</v>
      </c>
      <c r="G87" s="17" t="s">
        <v>993</v>
      </c>
      <c r="H87" s="18">
        <v>35950226</v>
      </c>
      <c r="I87" s="7"/>
      <c r="J87" s="5"/>
      <c r="K87" s="23"/>
      <c r="L87" s="8"/>
      <c r="M87" s="20"/>
      <c r="N87" s="5"/>
      <c r="O87" s="9"/>
      <c r="P87" s="10"/>
      <c r="Q87" s="10"/>
    </row>
    <row r="88" spans="1:17" ht="22.5">
      <c r="A88" s="15">
        <f t="shared" si="4"/>
        <v>2014101085</v>
      </c>
      <c r="B88" s="5" t="s">
        <v>82</v>
      </c>
      <c r="C88" s="23">
        <v>1488.4</v>
      </c>
      <c r="D88" s="7"/>
      <c r="E88" s="8">
        <v>41933</v>
      </c>
      <c r="F88" s="20" t="s">
        <v>969</v>
      </c>
      <c r="G88" s="5" t="s">
        <v>968</v>
      </c>
      <c r="H88" s="9">
        <v>36397164</v>
      </c>
      <c r="I88" s="7" t="s">
        <v>646</v>
      </c>
      <c r="J88" s="5" t="s">
        <v>82</v>
      </c>
      <c r="K88" s="23">
        <v>1488.4</v>
      </c>
      <c r="L88" s="8">
        <v>41902</v>
      </c>
      <c r="M88" s="20" t="s">
        <v>969</v>
      </c>
      <c r="N88" s="5" t="s">
        <v>968</v>
      </c>
      <c r="O88" s="9">
        <v>36397164</v>
      </c>
      <c r="P88" s="10" t="s">
        <v>28</v>
      </c>
      <c r="Q88" s="10" t="s">
        <v>29</v>
      </c>
    </row>
    <row r="89" spans="1:17" ht="33.75">
      <c r="A89" s="15">
        <f t="shared" si="4"/>
        <v>2014101086</v>
      </c>
      <c r="B89" s="5" t="s">
        <v>32</v>
      </c>
      <c r="C89" s="23">
        <v>729.91</v>
      </c>
      <c r="D89" s="7" t="s">
        <v>25</v>
      </c>
      <c r="E89" s="8">
        <v>41940</v>
      </c>
      <c r="F89" s="17" t="s">
        <v>26</v>
      </c>
      <c r="G89" s="17" t="s">
        <v>27</v>
      </c>
      <c r="H89" s="18">
        <v>45713022</v>
      </c>
      <c r="I89" s="7" t="s">
        <v>992</v>
      </c>
      <c r="J89" s="5" t="s">
        <v>32</v>
      </c>
      <c r="K89" s="23">
        <f>SUM(C89)</f>
        <v>729.91</v>
      </c>
      <c r="L89" s="8">
        <v>41935</v>
      </c>
      <c r="M89" s="17" t="s">
        <v>26</v>
      </c>
      <c r="N89" s="17" t="s">
        <v>27</v>
      </c>
      <c r="O89" s="18">
        <v>45713022</v>
      </c>
      <c r="P89" s="10" t="s">
        <v>28</v>
      </c>
      <c r="Q89" s="10" t="s">
        <v>29</v>
      </c>
    </row>
    <row r="90" spans="1:17" ht="33.75">
      <c r="A90" s="15">
        <f t="shared" si="4"/>
        <v>2014101087</v>
      </c>
      <c r="B90" s="5" t="s">
        <v>32</v>
      </c>
      <c r="C90" s="23">
        <v>1000.66</v>
      </c>
      <c r="D90" s="7" t="s">
        <v>25</v>
      </c>
      <c r="E90" s="8">
        <v>41940</v>
      </c>
      <c r="F90" s="17" t="s">
        <v>26</v>
      </c>
      <c r="G90" s="17" t="s">
        <v>27</v>
      </c>
      <c r="H90" s="18">
        <v>45713022</v>
      </c>
      <c r="I90" s="7" t="s">
        <v>991</v>
      </c>
      <c r="J90" s="5" t="s">
        <v>32</v>
      </c>
      <c r="K90" s="23">
        <f>SUM(C90)</f>
        <v>1000.66</v>
      </c>
      <c r="L90" s="8">
        <v>41935</v>
      </c>
      <c r="M90" s="17" t="s">
        <v>26</v>
      </c>
      <c r="N90" s="17" t="s">
        <v>27</v>
      </c>
      <c r="O90" s="18">
        <v>45713022</v>
      </c>
      <c r="P90" s="10" t="s">
        <v>28</v>
      </c>
      <c r="Q90" s="10" t="s">
        <v>29</v>
      </c>
    </row>
    <row r="91" spans="1:17" ht="33.75">
      <c r="A91" s="15">
        <f t="shared" si="4"/>
        <v>2014101088</v>
      </c>
      <c r="B91" s="5" t="s">
        <v>32</v>
      </c>
      <c r="C91" s="23">
        <v>489.78</v>
      </c>
      <c r="D91" s="7" t="s">
        <v>25</v>
      </c>
      <c r="E91" s="8">
        <v>41940</v>
      </c>
      <c r="F91" s="17" t="s">
        <v>26</v>
      </c>
      <c r="G91" s="17" t="s">
        <v>27</v>
      </c>
      <c r="H91" s="18">
        <v>45713022</v>
      </c>
      <c r="I91" s="7" t="s">
        <v>990</v>
      </c>
      <c r="J91" s="5" t="s">
        <v>32</v>
      </c>
      <c r="K91" s="23">
        <f>SUM(C91)</f>
        <v>489.78</v>
      </c>
      <c r="L91" s="8">
        <v>41935</v>
      </c>
      <c r="M91" s="17" t="s">
        <v>26</v>
      </c>
      <c r="N91" s="17" t="s">
        <v>27</v>
      </c>
      <c r="O91" s="18">
        <v>45713022</v>
      </c>
      <c r="P91" s="10" t="s">
        <v>28</v>
      </c>
      <c r="Q91" s="10" t="s">
        <v>29</v>
      </c>
    </row>
    <row r="92" spans="1:17" ht="33.75">
      <c r="A92" s="15">
        <f t="shared" si="4"/>
        <v>2014101089</v>
      </c>
      <c r="B92" s="5" t="s">
        <v>32</v>
      </c>
      <c r="C92" s="23">
        <v>240.32</v>
      </c>
      <c r="D92" s="7" t="s">
        <v>25</v>
      </c>
      <c r="E92" s="8">
        <v>41941</v>
      </c>
      <c r="F92" s="17" t="s">
        <v>26</v>
      </c>
      <c r="G92" s="17" t="s">
        <v>27</v>
      </c>
      <c r="H92" s="18">
        <v>45713022</v>
      </c>
      <c r="I92" s="7" t="s">
        <v>989</v>
      </c>
      <c r="J92" s="5" t="s">
        <v>32</v>
      </c>
      <c r="K92" s="23">
        <f>SUM(C92)</f>
        <v>240.32</v>
      </c>
      <c r="L92" s="8">
        <v>41935</v>
      </c>
      <c r="M92" s="17" t="s">
        <v>26</v>
      </c>
      <c r="N92" s="17" t="s">
        <v>27</v>
      </c>
      <c r="O92" s="18">
        <v>45713022</v>
      </c>
      <c r="P92" s="10" t="s">
        <v>28</v>
      </c>
      <c r="Q92" s="10" t="s">
        <v>29</v>
      </c>
    </row>
    <row r="93" spans="1:17" ht="22.5">
      <c r="A93" s="15">
        <f t="shared" si="4"/>
        <v>2014101090</v>
      </c>
      <c r="B93" s="5" t="s">
        <v>988</v>
      </c>
      <c r="C93" s="23">
        <v>139.49</v>
      </c>
      <c r="D93" s="7"/>
      <c r="E93" s="29">
        <v>41942</v>
      </c>
      <c r="F93" s="49" t="s">
        <v>987</v>
      </c>
      <c r="G93" s="49" t="s">
        <v>986</v>
      </c>
      <c r="H93" s="48">
        <v>10746811</v>
      </c>
      <c r="I93" s="7"/>
      <c r="J93" s="5"/>
      <c r="K93" s="23"/>
      <c r="L93" s="8"/>
      <c r="M93" s="49"/>
      <c r="N93" s="49"/>
      <c r="O93" s="48"/>
      <c r="P93" s="10"/>
      <c r="Q93" s="10"/>
    </row>
    <row r="94" spans="1:17" ht="22.5">
      <c r="A94" s="15">
        <f t="shared" si="4"/>
        <v>2014101091</v>
      </c>
      <c r="B94" s="5" t="s">
        <v>103</v>
      </c>
      <c r="C94" s="23">
        <v>897.74</v>
      </c>
      <c r="D94" s="7"/>
      <c r="E94" s="8">
        <v>41934</v>
      </c>
      <c r="F94" s="17" t="s">
        <v>583</v>
      </c>
      <c r="G94" s="17" t="s">
        <v>713</v>
      </c>
      <c r="H94" s="18">
        <v>31427844</v>
      </c>
      <c r="I94" s="7"/>
      <c r="J94" s="5" t="s">
        <v>103</v>
      </c>
      <c r="K94" s="23">
        <v>897.74</v>
      </c>
      <c r="L94" s="8">
        <v>41927</v>
      </c>
      <c r="M94" s="17" t="s">
        <v>583</v>
      </c>
      <c r="N94" s="17" t="s">
        <v>713</v>
      </c>
      <c r="O94" s="18">
        <v>31427844</v>
      </c>
      <c r="P94" s="10" t="s">
        <v>28</v>
      </c>
      <c r="Q94" s="10" t="s">
        <v>29</v>
      </c>
    </row>
    <row r="95" spans="1:17" ht="22.5">
      <c r="A95" s="15">
        <f t="shared" si="4"/>
        <v>2014101092</v>
      </c>
      <c r="B95" s="5" t="s">
        <v>384</v>
      </c>
      <c r="C95" s="23">
        <v>46.87</v>
      </c>
      <c r="D95" s="7"/>
      <c r="E95" s="29">
        <v>41941</v>
      </c>
      <c r="F95" s="20" t="s">
        <v>356</v>
      </c>
      <c r="G95" s="5" t="s">
        <v>357</v>
      </c>
      <c r="H95" s="9">
        <v>36211451</v>
      </c>
      <c r="I95" s="7" t="s">
        <v>358</v>
      </c>
      <c r="J95" s="5" t="s">
        <v>355</v>
      </c>
      <c r="K95" s="23">
        <v>46.87</v>
      </c>
      <c r="L95" s="8">
        <v>41708</v>
      </c>
      <c r="M95" s="20" t="s">
        <v>356</v>
      </c>
      <c r="N95" s="5" t="s">
        <v>357</v>
      </c>
      <c r="O95" s="9">
        <v>36211451</v>
      </c>
      <c r="P95" s="10" t="s">
        <v>28</v>
      </c>
      <c r="Q95" s="10" t="s">
        <v>29</v>
      </c>
    </row>
    <row r="96" spans="1:17" ht="22.5">
      <c r="A96" s="15">
        <f t="shared" si="4"/>
        <v>2014101093</v>
      </c>
      <c r="B96" s="5" t="s">
        <v>191</v>
      </c>
      <c r="C96" s="23">
        <v>202.06</v>
      </c>
      <c r="D96" s="7" t="s">
        <v>43</v>
      </c>
      <c r="E96" s="8">
        <v>41940</v>
      </c>
      <c r="F96" s="20" t="s">
        <v>44</v>
      </c>
      <c r="G96" s="5" t="s">
        <v>758</v>
      </c>
      <c r="H96" s="9">
        <v>31692656</v>
      </c>
      <c r="I96" s="7"/>
      <c r="J96" s="5"/>
      <c r="K96" s="23"/>
      <c r="L96" s="8"/>
      <c r="M96" s="5"/>
      <c r="N96" s="5"/>
      <c r="O96" s="9"/>
      <c r="P96" s="10"/>
      <c r="Q96" s="10"/>
    </row>
    <row r="97" spans="1:17" ht="22.5">
      <c r="A97" s="15">
        <f t="shared" si="4"/>
        <v>2014101094</v>
      </c>
      <c r="B97" s="5" t="s">
        <v>985</v>
      </c>
      <c r="C97" s="23">
        <v>15.94</v>
      </c>
      <c r="D97" s="7"/>
      <c r="E97" s="8">
        <v>41941</v>
      </c>
      <c r="F97" s="17" t="s">
        <v>984</v>
      </c>
      <c r="G97" s="17" t="s">
        <v>983</v>
      </c>
      <c r="H97" s="18">
        <v>35797924</v>
      </c>
      <c r="I97" s="7"/>
      <c r="J97" s="5"/>
      <c r="K97" s="23"/>
      <c r="L97" s="8"/>
      <c r="M97" s="5"/>
      <c r="N97" s="5"/>
      <c r="O97" s="9"/>
      <c r="P97" s="10"/>
      <c r="Q97" s="10"/>
    </row>
    <row r="98" spans="1:17" ht="11.25">
      <c r="A98" s="15">
        <f t="shared" si="4"/>
        <v>2014101095</v>
      </c>
      <c r="B98" s="5" t="s">
        <v>126</v>
      </c>
      <c r="C98" s="23">
        <v>249.36</v>
      </c>
      <c r="D98" s="7" t="s">
        <v>51</v>
      </c>
      <c r="E98" s="8">
        <v>41943</v>
      </c>
      <c r="F98" s="5" t="s">
        <v>52</v>
      </c>
      <c r="G98" s="5" t="s">
        <v>491</v>
      </c>
      <c r="H98" s="9">
        <v>31322832</v>
      </c>
      <c r="I98" s="7"/>
      <c r="J98" s="5"/>
      <c r="K98" s="23"/>
      <c r="L98" s="8"/>
      <c r="M98" s="5"/>
      <c r="N98" s="5"/>
      <c r="O98" s="9"/>
      <c r="P98" s="10"/>
      <c r="Q98" s="10"/>
    </row>
    <row r="99" spans="1:17" ht="22.5">
      <c r="A99" s="15">
        <f t="shared" si="4"/>
        <v>2014101096</v>
      </c>
      <c r="B99" s="5" t="s">
        <v>82</v>
      </c>
      <c r="C99" s="23">
        <v>459.05</v>
      </c>
      <c r="D99" s="7" t="s">
        <v>399</v>
      </c>
      <c r="E99" s="29">
        <v>41943</v>
      </c>
      <c r="F99" s="21" t="s">
        <v>47</v>
      </c>
      <c r="G99" s="17" t="s">
        <v>48</v>
      </c>
      <c r="H99" s="18">
        <v>36210021</v>
      </c>
      <c r="I99" s="7" t="s">
        <v>982</v>
      </c>
      <c r="J99" s="5" t="s">
        <v>82</v>
      </c>
      <c r="K99" s="23">
        <v>459.05</v>
      </c>
      <c r="L99" s="8">
        <v>41922</v>
      </c>
      <c r="M99" s="21" t="s">
        <v>47</v>
      </c>
      <c r="N99" s="17" t="s">
        <v>48</v>
      </c>
      <c r="O99" s="18">
        <v>36210021</v>
      </c>
      <c r="P99" s="10" t="s">
        <v>243</v>
      </c>
      <c r="Q99" s="10" t="s">
        <v>980</v>
      </c>
    </row>
    <row r="100" spans="1:17" ht="22.5">
      <c r="A100" s="15">
        <f t="shared" si="4"/>
        <v>2014101097</v>
      </c>
      <c r="B100" s="5" t="s">
        <v>82</v>
      </c>
      <c r="C100" s="23">
        <v>354.83</v>
      </c>
      <c r="D100" s="7"/>
      <c r="E100" s="8">
        <v>41943</v>
      </c>
      <c r="F100" s="5" t="s">
        <v>861</v>
      </c>
      <c r="G100" s="5" t="s">
        <v>860</v>
      </c>
      <c r="H100" s="9">
        <v>40731715</v>
      </c>
      <c r="I100" s="7" t="s">
        <v>981</v>
      </c>
      <c r="J100" s="5" t="s">
        <v>82</v>
      </c>
      <c r="K100" s="23">
        <v>354.83</v>
      </c>
      <c r="L100" s="8">
        <v>41922</v>
      </c>
      <c r="M100" s="5" t="s">
        <v>861</v>
      </c>
      <c r="N100" s="5" t="s">
        <v>860</v>
      </c>
      <c r="O100" s="9">
        <v>40731715</v>
      </c>
      <c r="P100" s="10" t="s">
        <v>243</v>
      </c>
      <c r="Q100" s="10" t="s">
        <v>980</v>
      </c>
    </row>
    <row r="101" spans="1:17" ht="22.5">
      <c r="A101" s="15">
        <f aca="true" t="shared" si="5" ref="A101:A113">SUM(A100+1)</f>
        <v>2014101098</v>
      </c>
      <c r="B101" s="5" t="s">
        <v>490</v>
      </c>
      <c r="C101" s="23">
        <v>90</v>
      </c>
      <c r="D101" s="7" t="s">
        <v>489</v>
      </c>
      <c r="E101" s="29">
        <v>41943</v>
      </c>
      <c r="F101" s="49" t="s">
        <v>370</v>
      </c>
      <c r="G101" s="49" t="s">
        <v>371</v>
      </c>
      <c r="H101" s="48">
        <v>17080100</v>
      </c>
      <c r="I101" s="7"/>
      <c r="J101" s="5"/>
      <c r="K101" s="23"/>
      <c r="L101" s="8"/>
      <c r="M101" s="5"/>
      <c r="N101" s="5"/>
      <c r="O101" s="9"/>
      <c r="P101" s="10"/>
      <c r="Q101" s="10"/>
    </row>
    <row r="102" spans="1:17" ht="33.75">
      <c r="A102" s="15">
        <f t="shared" si="5"/>
        <v>2014101099</v>
      </c>
      <c r="B102" s="5" t="s">
        <v>978</v>
      </c>
      <c r="C102" s="23">
        <v>174.6</v>
      </c>
      <c r="D102" s="7"/>
      <c r="E102" s="8">
        <v>41942</v>
      </c>
      <c r="F102" s="5" t="s">
        <v>977</v>
      </c>
      <c r="G102" s="5" t="s">
        <v>976</v>
      </c>
      <c r="H102" s="9">
        <v>37954521</v>
      </c>
      <c r="I102" s="7" t="s">
        <v>979</v>
      </c>
      <c r="J102" s="5" t="s">
        <v>978</v>
      </c>
      <c r="K102" s="23">
        <v>174.6</v>
      </c>
      <c r="L102" s="8">
        <v>41915</v>
      </c>
      <c r="M102" s="5" t="s">
        <v>977</v>
      </c>
      <c r="N102" s="5" t="s">
        <v>976</v>
      </c>
      <c r="O102" s="9">
        <v>37954521</v>
      </c>
      <c r="P102" s="10" t="s">
        <v>28</v>
      </c>
      <c r="Q102" s="10" t="s">
        <v>29</v>
      </c>
    </row>
    <row r="103" spans="1:17" ht="22.5">
      <c r="A103" s="15">
        <f t="shared" si="5"/>
        <v>2014101100</v>
      </c>
      <c r="B103" s="5" t="s">
        <v>147</v>
      </c>
      <c r="C103" s="23">
        <v>267.46</v>
      </c>
      <c r="D103" s="7" t="s">
        <v>378</v>
      </c>
      <c r="E103" s="8">
        <v>41943</v>
      </c>
      <c r="F103" s="5" t="s">
        <v>161</v>
      </c>
      <c r="G103" s="5" t="s">
        <v>162</v>
      </c>
      <c r="H103" s="9">
        <v>35763469</v>
      </c>
      <c r="I103" s="7"/>
      <c r="J103" s="5"/>
      <c r="K103" s="23"/>
      <c r="L103" s="8"/>
      <c r="M103" s="5"/>
      <c r="N103" s="5"/>
      <c r="O103" s="9"/>
      <c r="P103" s="10"/>
      <c r="Q103" s="10"/>
    </row>
    <row r="104" spans="1:17" ht="33.75">
      <c r="A104" s="15">
        <f t="shared" si="5"/>
        <v>2014101101</v>
      </c>
      <c r="B104" s="5" t="s">
        <v>295</v>
      </c>
      <c r="C104" s="23">
        <v>72.91</v>
      </c>
      <c r="D104" s="7" t="s">
        <v>273</v>
      </c>
      <c r="E104" s="8">
        <v>41943</v>
      </c>
      <c r="F104" s="5" t="s">
        <v>770</v>
      </c>
      <c r="G104" s="5" t="s">
        <v>769</v>
      </c>
      <c r="H104" s="9">
        <v>685852</v>
      </c>
      <c r="I104" s="7"/>
      <c r="J104" s="5"/>
      <c r="K104" s="23"/>
      <c r="L104" s="8"/>
      <c r="M104" s="5"/>
      <c r="N104" s="5"/>
      <c r="O104" s="9"/>
      <c r="P104" s="10"/>
      <c r="Q104" s="10"/>
    </row>
    <row r="105" spans="1:17" ht="22.5">
      <c r="A105" s="15">
        <f t="shared" si="5"/>
        <v>2014101102</v>
      </c>
      <c r="B105" s="5" t="s">
        <v>163</v>
      </c>
      <c r="C105" s="23">
        <v>11.71</v>
      </c>
      <c r="D105" s="7" t="s">
        <v>164</v>
      </c>
      <c r="E105" s="8">
        <v>41943</v>
      </c>
      <c r="F105" s="5" t="s">
        <v>864</v>
      </c>
      <c r="G105" s="5" t="s">
        <v>863</v>
      </c>
      <c r="H105" s="9">
        <v>36597341</v>
      </c>
      <c r="I105" s="7"/>
      <c r="J105" s="5"/>
      <c r="K105" s="23"/>
      <c r="L105" s="8"/>
      <c r="M105" s="5"/>
      <c r="N105" s="5"/>
      <c r="O105" s="9"/>
      <c r="P105" s="10"/>
      <c r="Q105" s="10"/>
    </row>
    <row r="106" spans="1:17" ht="33.75">
      <c r="A106" s="15">
        <f t="shared" si="5"/>
        <v>2014101103</v>
      </c>
      <c r="B106" s="5" t="s">
        <v>167</v>
      </c>
      <c r="C106" s="23">
        <v>150.91</v>
      </c>
      <c r="D106" s="7" t="s">
        <v>256</v>
      </c>
      <c r="E106" s="8">
        <v>41943</v>
      </c>
      <c r="F106" s="5" t="s">
        <v>169</v>
      </c>
      <c r="G106" s="8" t="s">
        <v>170</v>
      </c>
      <c r="H106" s="9">
        <v>36570460</v>
      </c>
      <c r="I106" s="7"/>
      <c r="J106" s="5"/>
      <c r="K106" s="23"/>
      <c r="L106" s="8"/>
      <c r="M106" s="5"/>
      <c r="N106" s="5"/>
      <c r="O106" s="9"/>
      <c r="P106" s="10"/>
      <c r="Q106" s="10"/>
    </row>
    <row r="107" spans="1:17" ht="22.5">
      <c r="A107" s="15">
        <f t="shared" si="5"/>
        <v>2014101104</v>
      </c>
      <c r="B107" s="5" t="s">
        <v>245</v>
      </c>
      <c r="C107" s="23">
        <v>6683.09</v>
      </c>
      <c r="D107" s="7" t="s">
        <v>38</v>
      </c>
      <c r="E107" s="8">
        <v>41943</v>
      </c>
      <c r="F107" s="20" t="s">
        <v>39</v>
      </c>
      <c r="G107" s="5" t="s">
        <v>246</v>
      </c>
      <c r="H107" s="9">
        <v>35815256</v>
      </c>
      <c r="I107" s="7"/>
      <c r="J107" s="5"/>
      <c r="K107" s="23"/>
      <c r="L107" s="8"/>
      <c r="M107" s="5"/>
      <c r="N107" s="5"/>
      <c r="O107" s="9"/>
      <c r="P107" s="10"/>
      <c r="Q107" s="10"/>
    </row>
    <row r="108" spans="1:17" ht="22.5">
      <c r="A108" s="15">
        <f t="shared" si="5"/>
        <v>2014101105</v>
      </c>
      <c r="B108" s="5" t="s">
        <v>157</v>
      </c>
      <c r="C108" s="23">
        <v>37.55</v>
      </c>
      <c r="D108" s="7" t="s">
        <v>158</v>
      </c>
      <c r="E108" s="8">
        <v>41943</v>
      </c>
      <c r="F108" s="20" t="s">
        <v>719</v>
      </c>
      <c r="G108" s="5" t="s">
        <v>720</v>
      </c>
      <c r="H108" s="9">
        <v>35742364</v>
      </c>
      <c r="I108" s="7"/>
      <c r="J108" s="5"/>
      <c r="K108" s="23"/>
      <c r="L108" s="8"/>
      <c r="M108" s="5"/>
      <c r="N108" s="5"/>
      <c r="O108" s="9"/>
      <c r="P108" s="10"/>
      <c r="Q108" s="10"/>
    </row>
    <row r="109" spans="1:17" ht="22.5">
      <c r="A109" s="15">
        <f t="shared" si="5"/>
        <v>2014101106</v>
      </c>
      <c r="B109" s="5" t="s">
        <v>255</v>
      </c>
      <c r="C109" s="23">
        <v>125.47</v>
      </c>
      <c r="D109" s="7"/>
      <c r="E109" s="29">
        <v>41943</v>
      </c>
      <c r="F109" s="5" t="s">
        <v>746</v>
      </c>
      <c r="G109" s="5" t="s">
        <v>747</v>
      </c>
      <c r="H109" s="9">
        <v>36629324</v>
      </c>
      <c r="I109" s="7"/>
      <c r="J109" s="5"/>
      <c r="K109" s="23"/>
      <c r="L109" s="8"/>
      <c r="M109" s="5"/>
      <c r="N109" s="5"/>
      <c r="O109" s="9"/>
      <c r="P109" s="10"/>
      <c r="Q109" s="10"/>
    </row>
    <row r="110" spans="1:17" ht="33.75">
      <c r="A110" s="15">
        <f t="shared" si="5"/>
        <v>2014101107</v>
      </c>
      <c r="B110" s="7" t="s">
        <v>975</v>
      </c>
      <c r="C110" s="23">
        <v>4189.24</v>
      </c>
      <c r="D110" s="7" t="s">
        <v>40</v>
      </c>
      <c r="E110" s="8">
        <v>41943</v>
      </c>
      <c r="F110" s="20" t="s">
        <v>41</v>
      </c>
      <c r="G110" s="5" t="s">
        <v>42</v>
      </c>
      <c r="H110" s="9">
        <v>36211222</v>
      </c>
      <c r="I110" s="7"/>
      <c r="J110" s="5"/>
      <c r="K110" s="23"/>
      <c r="L110" s="8"/>
      <c r="M110" s="5"/>
      <c r="N110" s="5"/>
      <c r="O110" s="9"/>
      <c r="P110" s="10"/>
      <c r="Q110" s="10"/>
    </row>
    <row r="111" spans="1:17" ht="22.5">
      <c r="A111" s="15">
        <f t="shared" si="5"/>
        <v>2014101108</v>
      </c>
      <c r="B111" s="5" t="s">
        <v>147</v>
      </c>
      <c r="C111" s="23">
        <v>99.72</v>
      </c>
      <c r="D111" s="7" t="s">
        <v>379</v>
      </c>
      <c r="E111" s="8">
        <v>41943</v>
      </c>
      <c r="F111" s="5" t="s">
        <v>161</v>
      </c>
      <c r="G111" s="5" t="s">
        <v>162</v>
      </c>
      <c r="H111" s="9">
        <v>35763469</v>
      </c>
      <c r="I111" s="7"/>
      <c r="J111" s="5"/>
      <c r="K111" s="23"/>
      <c r="L111" s="8"/>
      <c r="M111" s="5"/>
      <c r="N111" s="5"/>
      <c r="O111" s="9"/>
      <c r="P111" s="10"/>
      <c r="Q111" s="10"/>
    </row>
    <row r="112" spans="1:17" ht="22.5">
      <c r="A112" s="15">
        <f t="shared" si="5"/>
        <v>2014101109</v>
      </c>
      <c r="B112" s="5" t="s">
        <v>974</v>
      </c>
      <c r="C112" s="23">
        <v>144</v>
      </c>
      <c r="D112" s="7"/>
      <c r="E112" s="8">
        <v>41943</v>
      </c>
      <c r="F112" s="5" t="s">
        <v>108</v>
      </c>
      <c r="G112" s="5" t="s">
        <v>109</v>
      </c>
      <c r="H112" s="9">
        <v>44323760</v>
      </c>
      <c r="I112" s="7"/>
      <c r="J112" s="5"/>
      <c r="K112" s="23"/>
      <c r="L112" s="8"/>
      <c r="M112" s="5"/>
      <c r="N112" s="5"/>
      <c r="O112" s="9"/>
      <c r="P112" s="10"/>
      <c r="Q112" s="10"/>
    </row>
    <row r="113" spans="1:17" ht="11.25">
      <c r="A113" s="15">
        <f t="shared" si="5"/>
        <v>2014101110</v>
      </c>
      <c r="B113" s="37" t="s">
        <v>973</v>
      </c>
      <c r="C113" s="38">
        <v>0</v>
      </c>
      <c r="D113" s="39" t="s">
        <v>389</v>
      </c>
      <c r="E113" s="43">
        <v>41943</v>
      </c>
      <c r="F113" s="37" t="s">
        <v>388</v>
      </c>
      <c r="G113" s="37" t="s">
        <v>387</v>
      </c>
      <c r="H113" s="44">
        <v>45354081</v>
      </c>
      <c r="I113" s="39"/>
      <c r="J113" s="37"/>
      <c r="K113" s="38"/>
      <c r="L113" s="43"/>
      <c r="M113" s="37"/>
      <c r="N113" s="37"/>
      <c r="O113" s="44"/>
      <c r="P113" s="45"/>
      <c r="Q113" s="45"/>
    </row>
    <row r="114" spans="1:17" ht="11.25">
      <c r="A114" s="15"/>
      <c r="B114" s="5"/>
      <c r="C114" s="24"/>
      <c r="D114" s="7"/>
      <c r="E114" s="8"/>
      <c r="F114" s="5"/>
      <c r="G114" s="5"/>
      <c r="H114" s="9"/>
      <c r="I114" s="7"/>
      <c r="J114" s="5"/>
      <c r="K114" s="23"/>
      <c r="L114" s="8"/>
      <c r="M114" s="5"/>
      <c r="N114" s="5"/>
      <c r="O114" s="9"/>
      <c r="P114" s="10"/>
      <c r="Q114" s="10"/>
    </row>
    <row r="115" spans="1:17" ht="11.25">
      <c r="A115" s="15"/>
      <c r="B115" s="5"/>
      <c r="C115" s="23"/>
      <c r="D115" s="7"/>
      <c r="E115" s="8"/>
      <c r="F115" s="20"/>
      <c r="G115" s="5"/>
      <c r="H115" s="9"/>
      <c r="I115" s="7"/>
      <c r="J115" s="5"/>
      <c r="K115" s="23"/>
      <c r="L115" s="8"/>
      <c r="M115" s="5"/>
      <c r="N115" s="5"/>
      <c r="O115" s="9"/>
      <c r="P115" s="10"/>
      <c r="Q115" s="10"/>
    </row>
    <row r="116" spans="1:17" ht="11.25">
      <c r="A116" s="15"/>
      <c r="B116" s="5"/>
      <c r="C116" s="23"/>
      <c r="D116" s="7"/>
      <c r="E116" s="8"/>
      <c r="F116" s="5"/>
      <c r="G116" s="5"/>
      <c r="H116" s="9"/>
      <c r="I116" s="7"/>
      <c r="J116" s="5"/>
      <c r="K116" s="23"/>
      <c r="L116" s="8"/>
      <c r="M116" s="5"/>
      <c r="N116" s="5"/>
      <c r="O116" s="9"/>
      <c r="P116" s="10"/>
      <c r="Q116" s="10"/>
    </row>
    <row r="117" spans="1:17" ht="11.25">
      <c r="A117" s="15"/>
      <c r="B117" s="5"/>
      <c r="C117" s="23"/>
      <c r="D117" s="7"/>
      <c r="E117" s="8"/>
      <c r="F117" s="5"/>
      <c r="G117" s="5"/>
      <c r="H117" s="9"/>
      <c r="I117" s="7"/>
      <c r="J117" s="13"/>
      <c r="K117" s="23"/>
      <c r="L117" s="8"/>
      <c r="M117" s="5"/>
      <c r="N117" s="5"/>
      <c r="O117" s="9"/>
      <c r="P117" s="10"/>
      <c r="Q117" s="10"/>
    </row>
    <row r="118" spans="1:17" ht="11.25">
      <c r="A118" s="15"/>
      <c r="B118" s="5"/>
      <c r="C118" s="23"/>
      <c r="D118" s="7"/>
      <c r="E118" s="8"/>
      <c r="F118" s="20"/>
      <c r="G118" s="5"/>
      <c r="H118" s="9"/>
      <c r="I118" s="7"/>
      <c r="J118" s="5"/>
      <c r="K118" s="23"/>
      <c r="L118" s="8"/>
      <c r="M118" s="5"/>
      <c r="N118" s="5"/>
      <c r="O118" s="9"/>
      <c r="P118" s="10"/>
      <c r="Q118" s="10"/>
    </row>
    <row r="119" spans="1:17" ht="11.25">
      <c r="A119" s="15"/>
      <c r="B119" s="5"/>
      <c r="C119" s="23"/>
      <c r="D119" s="7"/>
      <c r="E119" s="8"/>
      <c r="F119" s="20"/>
      <c r="G119" s="5"/>
      <c r="H119" s="5"/>
      <c r="I119" s="7"/>
      <c r="J119" s="5"/>
      <c r="K119" s="23"/>
      <c r="L119" s="8"/>
      <c r="M119" s="5"/>
      <c r="N119" s="5"/>
      <c r="O119" s="9"/>
      <c r="P119" s="10"/>
      <c r="Q119" s="10"/>
    </row>
    <row r="120" spans="1:17" ht="11.25">
      <c r="A120" s="15"/>
      <c r="B120" s="5"/>
      <c r="C120" s="23"/>
      <c r="D120" s="7"/>
      <c r="E120" s="8"/>
      <c r="F120" s="20"/>
      <c r="G120" s="5"/>
      <c r="H120" s="9"/>
      <c r="I120" s="7"/>
      <c r="J120" s="5"/>
      <c r="K120" s="23"/>
      <c r="L120" s="8"/>
      <c r="M120" s="5"/>
      <c r="N120" s="5"/>
      <c r="O120" s="9"/>
      <c r="P120" s="10"/>
      <c r="Q120" s="10"/>
    </row>
    <row r="121" spans="1:17" ht="11.25">
      <c r="A121" s="15"/>
      <c r="B121" s="5"/>
      <c r="C121" s="23"/>
      <c r="D121" s="7"/>
      <c r="E121" s="8"/>
      <c r="F121" s="20"/>
      <c r="G121" s="5"/>
      <c r="H121" s="9"/>
      <c r="I121" s="7"/>
      <c r="J121" s="5"/>
      <c r="K121" s="23"/>
      <c r="L121" s="8"/>
      <c r="M121" s="5"/>
      <c r="N121" s="5"/>
      <c r="O121" s="9"/>
      <c r="P121" s="10"/>
      <c r="Q121" s="10"/>
    </row>
    <row r="122" spans="1:17" ht="11.25">
      <c r="A122" s="15"/>
      <c r="B122" s="5"/>
      <c r="C122" s="23"/>
      <c r="D122" s="7"/>
      <c r="E122" s="8"/>
      <c r="F122" s="20"/>
      <c r="G122" s="5"/>
      <c r="H122" s="9"/>
      <c r="I122" s="7"/>
      <c r="J122" s="5"/>
      <c r="K122" s="23"/>
      <c r="L122" s="8"/>
      <c r="M122" s="5"/>
      <c r="N122" s="5"/>
      <c r="O122" s="9"/>
      <c r="P122" s="10"/>
      <c r="Q122" s="10"/>
    </row>
    <row r="123" spans="1:17" ht="11.25">
      <c r="A123" s="15"/>
      <c r="B123" s="5"/>
      <c r="C123" s="23"/>
      <c r="D123" s="7"/>
      <c r="E123" s="8"/>
      <c r="F123" s="20"/>
      <c r="G123" s="5"/>
      <c r="H123" s="9"/>
      <c r="I123" s="7"/>
      <c r="J123" s="5"/>
      <c r="K123" s="23"/>
      <c r="L123" s="8"/>
      <c r="M123" s="5"/>
      <c r="N123" s="5"/>
      <c r="O123" s="9"/>
      <c r="P123" s="10"/>
      <c r="Q123" s="10"/>
    </row>
    <row r="124" spans="1:17" ht="11.25">
      <c r="A124" s="15"/>
      <c r="B124" s="5"/>
      <c r="C124" s="23"/>
      <c r="D124" s="7"/>
      <c r="E124" s="8"/>
      <c r="F124" s="20"/>
      <c r="G124" s="5"/>
      <c r="H124" s="9"/>
      <c r="I124" s="7"/>
      <c r="J124" s="5"/>
      <c r="K124" s="23"/>
      <c r="L124" s="8"/>
      <c r="M124" s="5"/>
      <c r="N124" s="5"/>
      <c r="O124" s="9"/>
      <c r="P124" s="10"/>
      <c r="Q124" s="10"/>
    </row>
    <row r="125" spans="1:17" ht="11.25">
      <c r="A125" s="15"/>
      <c r="B125" s="5"/>
      <c r="C125" s="23"/>
      <c r="D125" s="7"/>
      <c r="E125" s="8"/>
      <c r="F125" s="20"/>
      <c r="G125" s="5"/>
      <c r="H125" s="9"/>
      <c r="I125" s="7"/>
      <c r="J125" s="5"/>
      <c r="K125" s="23"/>
      <c r="L125" s="8"/>
      <c r="M125" s="5"/>
      <c r="N125" s="5"/>
      <c r="O125" s="9"/>
      <c r="P125" s="10"/>
      <c r="Q125" s="10"/>
    </row>
    <row r="126" spans="1:17" ht="11.25">
      <c r="A126" s="15"/>
      <c r="B126" s="5"/>
      <c r="C126" s="23"/>
      <c r="D126" s="7"/>
      <c r="E126" s="8"/>
      <c r="F126" s="20"/>
      <c r="G126" s="5"/>
      <c r="H126" s="9"/>
      <c r="I126" s="7"/>
      <c r="J126" s="5"/>
      <c r="K126" s="23"/>
      <c r="L126" s="8"/>
      <c r="M126" s="5"/>
      <c r="N126" s="5"/>
      <c r="O126" s="9"/>
      <c r="P126" s="10"/>
      <c r="Q126" s="10"/>
    </row>
    <row r="127" spans="1:17" ht="11.25">
      <c r="A127" s="15"/>
      <c r="B127" s="5"/>
      <c r="C127" s="23"/>
      <c r="D127" s="7"/>
      <c r="E127" s="8"/>
      <c r="F127" s="20"/>
      <c r="G127" s="5"/>
      <c r="H127" s="9"/>
      <c r="I127" s="7"/>
      <c r="J127" s="5"/>
      <c r="K127" s="23"/>
      <c r="L127" s="8"/>
      <c r="M127" s="5"/>
      <c r="N127" s="5"/>
      <c r="O127" s="9"/>
      <c r="P127" s="10"/>
      <c r="Q127" s="10"/>
    </row>
    <row r="128" spans="1:17" ht="11.25">
      <c r="A128" s="15"/>
      <c r="B128" s="5"/>
      <c r="C128" s="23"/>
      <c r="D128" s="7"/>
      <c r="E128" s="8"/>
      <c r="F128" s="20"/>
      <c r="G128" s="5"/>
      <c r="H128" s="9"/>
      <c r="I128" s="7"/>
      <c r="J128" s="5"/>
      <c r="K128" s="23"/>
      <c r="L128" s="8"/>
      <c r="M128" s="5"/>
      <c r="N128" s="5"/>
      <c r="O128" s="9"/>
      <c r="P128" s="10"/>
      <c r="Q128" s="10"/>
    </row>
    <row r="129" spans="1:17" ht="11.25">
      <c r="A129" s="15"/>
      <c r="B129" s="5"/>
      <c r="C129" s="23"/>
      <c r="D129" s="7"/>
      <c r="E129" s="8"/>
      <c r="F129" s="20"/>
      <c r="G129" s="5"/>
      <c r="H129" s="9"/>
      <c r="I129" s="7"/>
      <c r="J129" s="5"/>
      <c r="K129" s="23"/>
      <c r="L129" s="8"/>
      <c r="M129" s="5"/>
      <c r="N129" s="5"/>
      <c r="O129" s="9"/>
      <c r="P129" s="10"/>
      <c r="Q129" s="10"/>
    </row>
    <row r="130" spans="1:17" ht="11.25">
      <c r="A130" s="15"/>
      <c r="B130" s="5"/>
      <c r="C130" s="23"/>
      <c r="D130" s="7"/>
      <c r="E130" s="8"/>
      <c r="F130" s="20"/>
      <c r="G130" s="5"/>
      <c r="H130" s="9"/>
      <c r="I130" s="7"/>
      <c r="J130" s="5"/>
      <c r="K130" s="23"/>
      <c r="L130" s="8"/>
      <c r="M130" s="5"/>
      <c r="N130" s="5"/>
      <c r="O130" s="9"/>
      <c r="P130" s="10"/>
      <c r="Q130" s="10"/>
    </row>
    <row r="131" spans="1:17" ht="11.25">
      <c r="A131" s="15"/>
      <c r="B131" s="5"/>
      <c r="C131" s="23"/>
      <c r="D131" s="7"/>
      <c r="E131" s="8"/>
      <c r="F131" s="20"/>
      <c r="G131" s="5"/>
      <c r="H131" s="9"/>
      <c r="I131" s="7"/>
      <c r="J131" s="5"/>
      <c r="K131" s="23"/>
      <c r="L131" s="8"/>
      <c r="M131" s="5"/>
      <c r="N131" s="5"/>
      <c r="O131" s="9"/>
      <c r="P131" s="10"/>
      <c r="Q131" s="10"/>
    </row>
    <row r="132" spans="1:17" ht="11.25">
      <c r="A132" s="15"/>
      <c r="B132" s="5"/>
      <c r="C132" s="23"/>
      <c r="D132" s="7"/>
      <c r="E132" s="8"/>
      <c r="F132" s="20"/>
      <c r="G132" s="5"/>
      <c r="H132" s="9"/>
      <c r="I132" s="7"/>
      <c r="J132" s="5"/>
      <c r="K132" s="23"/>
      <c r="L132" s="8"/>
      <c r="M132" s="5"/>
      <c r="N132" s="5"/>
      <c r="O132" s="9"/>
      <c r="P132" s="10"/>
      <c r="Q132" s="10"/>
    </row>
    <row r="133" spans="1:17" ht="11.25">
      <c r="A133" s="15"/>
      <c r="B133" s="5"/>
      <c r="C133" s="23"/>
      <c r="D133" s="7"/>
      <c r="E133" s="8"/>
      <c r="F133" s="20"/>
      <c r="G133" s="5"/>
      <c r="H133" s="9"/>
      <c r="I133" s="7"/>
      <c r="J133" s="13"/>
      <c r="K133" s="23"/>
      <c r="L133" s="8"/>
      <c r="M133" s="5"/>
      <c r="N133" s="5"/>
      <c r="O133" s="9"/>
      <c r="P133" s="10"/>
      <c r="Q133" s="10"/>
    </row>
    <row r="134" spans="1:17" ht="11.25">
      <c r="A134" s="15"/>
      <c r="B134" s="5"/>
      <c r="C134" s="23"/>
      <c r="D134" s="7"/>
      <c r="E134" s="8"/>
      <c r="F134" s="20"/>
      <c r="G134" s="5"/>
      <c r="H134" s="12"/>
      <c r="I134" s="7"/>
      <c r="J134" s="5"/>
      <c r="K134" s="23"/>
      <c r="L134" s="8"/>
      <c r="M134" s="5"/>
      <c r="N134" s="5"/>
      <c r="O134" s="9"/>
      <c r="P134" s="10"/>
      <c r="Q134" s="10"/>
    </row>
    <row r="135" spans="1:17" ht="11.25">
      <c r="A135" s="15"/>
      <c r="B135" s="5"/>
      <c r="C135" s="23"/>
      <c r="D135" s="7"/>
      <c r="E135" s="8"/>
      <c r="F135" s="20"/>
      <c r="G135" s="5"/>
      <c r="H135" s="9"/>
      <c r="I135" s="7"/>
      <c r="J135" s="5"/>
      <c r="K135" s="23"/>
      <c r="L135" s="8"/>
      <c r="M135" s="5"/>
      <c r="N135" s="5"/>
      <c r="O135" s="9"/>
      <c r="P135" s="10"/>
      <c r="Q135" s="10"/>
    </row>
    <row r="136" spans="1:17" ht="11.25">
      <c r="A136" s="15"/>
      <c r="B136" s="5"/>
      <c r="C136" s="23"/>
      <c r="D136" s="7"/>
      <c r="E136" s="8"/>
      <c r="F136" s="20"/>
      <c r="G136" s="5"/>
      <c r="H136" s="9"/>
      <c r="I136" s="7"/>
      <c r="J136" s="5"/>
      <c r="K136" s="23"/>
      <c r="L136" s="8"/>
      <c r="M136" s="5"/>
      <c r="N136" s="5"/>
      <c r="O136" s="9"/>
      <c r="P136" s="10"/>
      <c r="Q136" s="10"/>
    </row>
    <row r="137" spans="1:17" ht="11.25">
      <c r="A137" s="15"/>
      <c r="B137" s="5"/>
      <c r="C137" s="23"/>
      <c r="D137" s="7"/>
      <c r="E137" s="8"/>
      <c r="F137" s="20"/>
      <c r="G137" s="5"/>
      <c r="H137" s="9"/>
      <c r="I137" s="7"/>
      <c r="J137" s="5"/>
      <c r="K137" s="23"/>
      <c r="L137" s="8"/>
      <c r="M137" s="5"/>
      <c r="N137" s="5"/>
      <c r="O137" s="9"/>
      <c r="P137" s="10"/>
      <c r="Q137" s="10"/>
    </row>
    <row r="138" spans="1:17" ht="11.25">
      <c r="A138" s="15"/>
      <c r="B138" s="5"/>
      <c r="C138" s="23"/>
      <c r="D138" s="7"/>
      <c r="E138" s="8"/>
      <c r="F138" s="20"/>
      <c r="G138" s="5"/>
      <c r="H138" s="9"/>
      <c r="I138" s="7"/>
      <c r="J138" s="5"/>
      <c r="K138" s="23"/>
      <c r="L138" s="8"/>
      <c r="M138" s="5"/>
      <c r="N138" s="5"/>
      <c r="O138" s="9"/>
      <c r="P138" s="10"/>
      <c r="Q138" s="10"/>
    </row>
    <row r="139" spans="1:17" ht="11.25">
      <c r="A139" s="15"/>
      <c r="B139" s="5"/>
      <c r="C139" s="23"/>
      <c r="D139" s="7"/>
      <c r="E139" s="8"/>
      <c r="F139" s="20"/>
      <c r="G139" s="5"/>
      <c r="H139" s="9"/>
      <c r="I139" s="7"/>
      <c r="J139" s="5"/>
      <c r="K139" s="23"/>
      <c r="L139" s="8"/>
      <c r="M139" s="5"/>
      <c r="N139" s="5"/>
      <c r="O139" s="9"/>
      <c r="P139" s="10"/>
      <c r="Q139" s="10"/>
    </row>
    <row r="140" spans="1:17" ht="11.25">
      <c r="A140" s="15"/>
      <c r="B140" s="5"/>
      <c r="C140" s="23"/>
      <c r="D140" s="7"/>
      <c r="E140" s="8"/>
      <c r="F140" s="20"/>
      <c r="G140" s="5"/>
      <c r="H140" s="9"/>
      <c r="I140" s="7"/>
      <c r="J140" s="5"/>
      <c r="K140" s="23"/>
      <c r="L140" s="8"/>
      <c r="M140" s="5"/>
      <c r="N140" s="5"/>
      <c r="O140" s="9"/>
      <c r="P140" s="10"/>
      <c r="Q140" s="10"/>
    </row>
    <row r="141" spans="2:17" ht="11.25">
      <c r="B141" s="5"/>
      <c r="C141" s="23"/>
      <c r="D141" s="7"/>
      <c r="E141" s="8"/>
      <c r="F141" s="20"/>
      <c r="G141" s="5"/>
      <c r="H141" s="9"/>
      <c r="I141" s="7"/>
      <c r="J141" s="5"/>
      <c r="K141" s="23"/>
      <c r="L141" s="8"/>
      <c r="M141" s="5"/>
      <c r="N141" s="5"/>
      <c r="O141" s="9"/>
      <c r="P141" s="10"/>
      <c r="Q141" s="10"/>
    </row>
  </sheetData>
  <sheetProtection/>
  <mergeCells count="14">
    <mergeCell ref="I1:Q1"/>
    <mergeCell ref="I2:I3"/>
    <mergeCell ref="J2:J3"/>
    <mergeCell ref="K2:K3"/>
    <mergeCell ref="L2:L3"/>
    <mergeCell ref="M2:O2"/>
    <mergeCell ref="P2:Q2"/>
    <mergeCell ref="A1:H1"/>
    <mergeCell ref="F2:H2"/>
    <mergeCell ref="B2:B3"/>
    <mergeCell ref="C2:C3"/>
    <mergeCell ref="D2:D3"/>
    <mergeCell ref="E2:E3"/>
    <mergeCell ref="A2:A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1.00390625" style="16" bestFit="1" customWidth="1"/>
    <col min="2" max="2" width="23.8515625" style="1" bestFit="1" customWidth="1"/>
    <col min="3" max="3" width="19.28125" style="25" bestFit="1" customWidth="1"/>
    <col min="4" max="4" width="14.8515625" style="1" bestFit="1" customWidth="1"/>
    <col min="5" max="5" width="14.421875" style="46" bestFit="1" customWidth="1"/>
    <col min="6" max="6" width="12.421875" style="22" customWidth="1"/>
    <col min="7" max="7" width="26.00390625" style="1" bestFit="1" customWidth="1"/>
    <col min="8" max="8" width="7.8515625" style="1" bestFit="1" customWidth="1"/>
    <col min="9" max="9" width="14.57421875" style="14" bestFit="1" customWidth="1"/>
    <col min="10" max="10" width="36.28125" style="1" bestFit="1" customWidth="1"/>
    <col min="11" max="11" width="22.140625" style="25" bestFit="1" customWidth="1"/>
    <col min="12" max="12" width="16.00390625" style="46" bestFit="1" customWidth="1"/>
    <col min="13" max="13" width="11.28125" style="1" bestFit="1" customWidth="1"/>
    <col min="14" max="14" width="23.7109375" style="1" bestFit="1" customWidth="1"/>
    <col min="15" max="15" width="7.8515625" style="1" bestFit="1" customWidth="1"/>
    <col min="16" max="16" width="9.8515625" style="1" bestFit="1" customWidth="1"/>
    <col min="17" max="17" width="11.57421875" style="1" bestFit="1" customWidth="1"/>
    <col min="18" max="16384" width="9.140625" style="1" customWidth="1"/>
  </cols>
  <sheetData>
    <row r="1" spans="1:17" ht="11.25">
      <c r="A1" s="50" t="s">
        <v>13</v>
      </c>
      <c r="B1" s="51"/>
      <c r="C1" s="51"/>
      <c r="D1" s="51"/>
      <c r="E1" s="51"/>
      <c r="F1" s="51"/>
      <c r="G1" s="51"/>
      <c r="H1" s="52"/>
      <c r="I1" s="60" t="s">
        <v>14</v>
      </c>
      <c r="J1" s="51"/>
      <c r="K1" s="51"/>
      <c r="L1" s="51"/>
      <c r="M1" s="51"/>
      <c r="N1" s="51"/>
      <c r="O1" s="51"/>
      <c r="P1" s="51"/>
      <c r="Q1" s="52"/>
    </row>
    <row r="2" spans="1:17" ht="11.25">
      <c r="A2" s="58" t="s">
        <v>5</v>
      </c>
      <c r="B2" s="55" t="s">
        <v>3</v>
      </c>
      <c r="C2" s="56" t="s">
        <v>4</v>
      </c>
      <c r="D2" s="55" t="s">
        <v>6</v>
      </c>
      <c r="E2" s="66" t="s">
        <v>7</v>
      </c>
      <c r="F2" s="50" t="s">
        <v>10</v>
      </c>
      <c r="G2" s="53"/>
      <c r="H2" s="54"/>
      <c r="I2" s="61" t="s">
        <v>15</v>
      </c>
      <c r="J2" s="61" t="s">
        <v>18</v>
      </c>
      <c r="K2" s="56" t="s">
        <v>17</v>
      </c>
      <c r="L2" s="66" t="s">
        <v>16</v>
      </c>
      <c r="M2" s="60" t="s">
        <v>10</v>
      </c>
      <c r="N2" s="62"/>
      <c r="O2" s="63"/>
      <c r="P2" s="64" t="s">
        <v>11</v>
      </c>
      <c r="Q2" s="65"/>
    </row>
    <row r="3" spans="1:17" ht="22.5">
      <c r="A3" s="59"/>
      <c r="B3" s="55"/>
      <c r="C3" s="56"/>
      <c r="D3" s="55"/>
      <c r="E3" s="66"/>
      <c r="F3" s="19" t="s">
        <v>8</v>
      </c>
      <c r="G3" s="2" t="s">
        <v>9</v>
      </c>
      <c r="H3" s="2" t="s">
        <v>2</v>
      </c>
      <c r="I3" s="61"/>
      <c r="J3" s="61"/>
      <c r="K3" s="56"/>
      <c r="L3" s="66"/>
      <c r="M3" s="3" t="s">
        <v>8</v>
      </c>
      <c r="N3" s="3" t="s">
        <v>1</v>
      </c>
      <c r="O3" s="4" t="s">
        <v>2</v>
      </c>
      <c r="P3" s="3" t="s">
        <v>0</v>
      </c>
      <c r="Q3" s="3" t="s">
        <v>12</v>
      </c>
    </row>
    <row r="4" spans="1:17" ht="22.5">
      <c r="A4" s="15">
        <v>2014111001</v>
      </c>
      <c r="B4" s="5" t="s">
        <v>1101</v>
      </c>
      <c r="C4" s="23">
        <v>45.82</v>
      </c>
      <c r="D4" s="7"/>
      <c r="E4" s="8">
        <v>41947</v>
      </c>
      <c r="F4" s="20" t="s">
        <v>1003</v>
      </c>
      <c r="G4" s="5" t="s">
        <v>1002</v>
      </c>
      <c r="H4" s="9">
        <v>36731684</v>
      </c>
      <c r="I4" s="7"/>
      <c r="J4" s="5" t="s">
        <v>1101</v>
      </c>
      <c r="K4" s="23">
        <v>45.82</v>
      </c>
      <c r="L4" s="33">
        <v>41947</v>
      </c>
      <c r="M4" s="20" t="s">
        <v>1003</v>
      </c>
      <c r="N4" s="5" t="s">
        <v>1002</v>
      </c>
      <c r="O4" s="9">
        <v>36731684</v>
      </c>
      <c r="P4" s="10" t="s">
        <v>28</v>
      </c>
      <c r="Q4" s="10" t="s">
        <v>29</v>
      </c>
    </row>
    <row r="5" spans="1:17" ht="22.5">
      <c r="A5" s="15">
        <f aca="true" t="shared" si="0" ref="A5:A36">SUM(A4+1)</f>
        <v>2014111002</v>
      </c>
      <c r="B5" s="5" t="s">
        <v>1101</v>
      </c>
      <c r="C5" s="23">
        <v>58.9</v>
      </c>
      <c r="D5" s="7"/>
      <c r="E5" s="8">
        <v>41948</v>
      </c>
      <c r="F5" s="17" t="s">
        <v>1050</v>
      </c>
      <c r="G5" s="17" t="s">
        <v>1049</v>
      </c>
      <c r="H5" s="18">
        <v>47456094</v>
      </c>
      <c r="I5" s="7"/>
      <c r="J5" s="5" t="s">
        <v>1101</v>
      </c>
      <c r="K5" s="23">
        <v>58.89</v>
      </c>
      <c r="L5" s="23">
        <v>41947</v>
      </c>
      <c r="M5" s="17" t="s">
        <v>1050</v>
      </c>
      <c r="N5" s="17" t="s">
        <v>1049</v>
      </c>
      <c r="O5" s="18">
        <v>47456094</v>
      </c>
      <c r="P5" s="10" t="s">
        <v>28</v>
      </c>
      <c r="Q5" s="10" t="s">
        <v>29</v>
      </c>
    </row>
    <row r="6" spans="1:17" ht="22.5">
      <c r="A6" s="15">
        <f t="shared" si="0"/>
        <v>2014111003</v>
      </c>
      <c r="B6" s="5" t="s">
        <v>82</v>
      </c>
      <c r="C6" s="23">
        <v>30.96</v>
      </c>
      <c r="D6" s="7"/>
      <c r="E6" s="8">
        <v>41947</v>
      </c>
      <c r="F6" s="5" t="s">
        <v>881</v>
      </c>
      <c r="G6" s="5" t="s">
        <v>880</v>
      </c>
      <c r="H6" s="9">
        <v>34152199</v>
      </c>
      <c r="I6" s="7" t="s">
        <v>1111</v>
      </c>
      <c r="J6" s="5" t="s">
        <v>82</v>
      </c>
      <c r="K6" s="23">
        <v>30.96</v>
      </c>
      <c r="L6" s="33">
        <v>41944</v>
      </c>
      <c r="M6" s="5" t="s">
        <v>881</v>
      </c>
      <c r="N6" s="5" t="s">
        <v>880</v>
      </c>
      <c r="O6" s="9">
        <v>34152199</v>
      </c>
      <c r="P6" s="10" t="s">
        <v>243</v>
      </c>
      <c r="Q6" s="10" t="s">
        <v>195</v>
      </c>
    </row>
    <row r="7" spans="1:17" ht="33.75">
      <c r="A7" s="15">
        <f t="shared" si="0"/>
        <v>2014111004</v>
      </c>
      <c r="B7" s="5" t="s">
        <v>774</v>
      </c>
      <c r="C7" s="23">
        <v>19.2</v>
      </c>
      <c r="D7" s="7"/>
      <c r="E7" s="8">
        <v>41949</v>
      </c>
      <c r="F7" s="21" t="s">
        <v>971</v>
      </c>
      <c r="G7" s="17" t="s">
        <v>970</v>
      </c>
      <c r="H7" s="18"/>
      <c r="I7" s="7"/>
      <c r="J7" s="5"/>
      <c r="K7" s="23"/>
      <c r="L7" s="8"/>
      <c r="M7" s="20"/>
      <c r="N7" s="5"/>
      <c r="O7" s="9"/>
      <c r="P7" s="10"/>
      <c r="Q7" s="10"/>
    </row>
    <row r="8" spans="1:17" ht="33.75">
      <c r="A8" s="15">
        <f t="shared" si="0"/>
        <v>2014111005</v>
      </c>
      <c r="B8" s="5" t="s">
        <v>774</v>
      </c>
      <c r="C8" s="23">
        <v>19.2</v>
      </c>
      <c r="D8" s="7"/>
      <c r="E8" s="8">
        <v>41949</v>
      </c>
      <c r="F8" s="20" t="s">
        <v>971</v>
      </c>
      <c r="G8" s="5" t="s">
        <v>970</v>
      </c>
      <c r="H8" s="9"/>
      <c r="I8" s="7"/>
      <c r="J8" s="5"/>
      <c r="K8" s="23"/>
      <c r="L8" s="8"/>
      <c r="M8" s="20"/>
      <c r="N8" s="5"/>
      <c r="O8" s="9"/>
      <c r="P8" s="10"/>
      <c r="Q8" s="10"/>
    </row>
    <row r="9" spans="1:17" ht="33.75">
      <c r="A9" s="15">
        <f t="shared" si="0"/>
        <v>2014111006</v>
      </c>
      <c r="B9" s="5" t="s">
        <v>774</v>
      </c>
      <c r="C9" s="23">
        <v>19.2</v>
      </c>
      <c r="D9" s="7"/>
      <c r="E9" s="8">
        <v>41949</v>
      </c>
      <c r="F9" s="20" t="s">
        <v>971</v>
      </c>
      <c r="G9" s="5" t="s">
        <v>970</v>
      </c>
      <c r="H9" s="9"/>
      <c r="I9" s="7"/>
      <c r="J9" s="5"/>
      <c r="K9" s="23"/>
      <c r="L9" s="8"/>
      <c r="M9" s="20"/>
      <c r="N9" s="5"/>
      <c r="O9" s="9"/>
      <c r="P9" s="10"/>
      <c r="Q9" s="10"/>
    </row>
    <row r="10" spans="1:17" ht="33.75">
      <c r="A10" s="15">
        <f t="shared" si="0"/>
        <v>2014111007</v>
      </c>
      <c r="B10" s="5" t="s">
        <v>774</v>
      </c>
      <c r="C10" s="23">
        <v>19.2</v>
      </c>
      <c r="D10" s="7"/>
      <c r="E10" s="8">
        <v>41949</v>
      </c>
      <c r="F10" s="20" t="s">
        <v>971</v>
      </c>
      <c r="G10" s="5" t="s">
        <v>970</v>
      </c>
      <c r="H10" s="9"/>
      <c r="I10" s="7"/>
      <c r="J10" s="5"/>
      <c r="K10" s="23"/>
      <c r="L10" s="8"/>
      <c r="M10" s="17"/>
      <c r="N10" s="17"/>
      <c r="O10" s="18"/>
      <c r="P10" s="10"/>
      <c r="Q10" s="10"/>
    </row>
    <row r="11" spans="1:17" ht="22.5">
      <c r="A11" s="15">
        <f t="shared" si="0"/>
        <v>2014111008</v>
      </c>
      <c r="B11" s="5" t="s">
        <v>32</v>
      </c>
      <c r="C11" s="23">
        <v>486.38</v>
      </c>
      <c r="D11" s="7" t="s">
        <v>25</v>
      </c>
      <c r="E11" s="8">
        <v>41947</v>
      </c>
      <c r="F11" s="17" t="s">
        <v>26</v>
      </c>
      <c r="G11" s="17" t="s">
        <v>27</v>
      </c>
      <c r="H11" s="18">
        <v>45713022</v>
      </c>
      <c r="I11" s="7" t="s">
        <v>1110</v>
      </c>
      <c r="J11" s="5" t="s">
        <v>32</v>
      </c>
      <c r="K11" s="23">
        <v>486.38</v>
      </c>
      <c r="L11" s="8">
        <v>41943</v>
      </c>
      <c r="M11" s="17" t="s">
        <v>26</v>
      </c>
      <c r="N11" s="17" t="s">
        <v>27</v>
      </c>
      <c r="O11" s="18">
        <v>45713022</v>
      </c>
      <c r="P11" s="10" t="s">
        <v>28</v>
      </c>
      <c r="Q11" s="10" t="s">
        <v>29</v>
      </c>
    </row>
    <row r="12" spans="1:17" ht="22.5">
      <c r="A12" s="15">
        <f t="shared" si="0"/>
        <v>2014111009</v>
      </c>
      <c r="B12" s="5" t="s">
        <v>32</v>
      </c>
      <c r="C12" s="23">
        <v>1137.66</v>
      </c>
      <c r="D12" s="7" t="s">
        <v>25</v>
      </c>
      <c r="E12" s="8">
        <v>41947</v>
      </c>
      <c r="F12" s="17" t="s">
        <v>26</v>
      </c>
      <c r="G12" s="17" t="s">
        <v>27</v>
      </c>
      <c r="H12" s="18">
        <v>45713022</v>
      </c>
      <c r="I12" s="7" t="s">
        <v>1109</v>
      </c>
      <c r="J12" s="5" t="s">
        <v>32</v>
      </c>
      <c r="K12" s="23">
        <v>1137.66</v>
      </c>
      <c r="L12" s="8">
        <v>41941</v>
      </c>
      <c r="M12" s="17" t="s">
        <v>26</v>
      </c>
      <c r="N12" s="17" t="s">
        <v>27</v>
      </c>
      <c r="O12" s="18">
        <v>45713022</v>
      </c>
      <c r="P12" s="10" t="s">
        <v>28</v>
      </c>
      <c r="Q12" s="10" t="s">
        <v>29</v>
      </c>
    </row>
    <row r="13" spans="1:17" ht="22.5">
      <c r="A13" s="15">
        <f t="shared" si="0"/>
        <v>2014111010</v>
      </c>
      <c r="B13" s="5" t="s">
        <v>32</v>
      </c>
      <c r="C13" s="23">
        <v>340.26</v>
      </c>
      <c r="D13" s="7" t="s">
        <v>25</v>
      </c>
      <c r="E13" s="8">
        <v>41947</v>
      </c>
      <c r="F13" s="17" t="s">
        <v>26</v>
      </c>
      <c r="G13" s="17" t="s">
        <v>27</v>
      </c>
      <c r="H13" s="18">
        <v>45713022</v>
      </c>
      <c r="I13" s="7" t="s">
        <v>1108</v>
      </c>
      <c r="J13" s="5" t="s">
        <v>32</v>
      </c>
      <c r="K13" s="23">
        <v>340.26</v>
      </c>
      <c r="L13" s="8">
        <v>41941</v>
      </c>
      <c r="M13" s="17" t="s">
        <v>26</v>
      </c>
      <c r="N13" s="17" t="s">
        <v>27</v>
      </c>
      <c r="O13" s="18">
        <v>45713022</v>
      </c>
      <c r="P13" s="10" t="s">
        <v>28</v>
      </c>
      <c r="Q13" s="10" t="s">
        <v>29</v>
      </c>
    </row>
    <row r="14" spans="1:17" ht="22.5">
      <c r="A14" s="15">
        <f t="shared" si="0"/>
        <v>2014111011</v>
      </c>
      <c r="B14" s="5" t="s">
        <v>32</v>
      </c>
      <c r="C14" s="23">
        <v>478.36</v>
      </c>
      <c r="D14" s="7" t="s">
        <v>25</v>
      </c>
      <c r="E14" s="8">
        <v>41947</v>
      </c>
      <c r="F14" s="17" t="s">
        <v>26</v>
      </c>
      <c r="G14" s="17" t="s">
        <v>27</v>
      </c>
      <c r="H14" s="18">
        <v>45713022</v>
      </c>
      <c r="I14" s="7" t="s">
        <v>1107</v>
      </c>
      <c r="J14" s="5" t="s">
        <v>32</v>
      </c>
      <c r="K14" s="23">
        <v>478.36</v>
      </c>
      <c r="L14" s="8">
        <v>41943</v>
      </c>
      <c r="M14" s="17" t="s">
        <v>26</v>
      </c>
      <c r="N14" s="17" t="s">
        <v>27</v>
      </c>
      <c r="O14" s="18">
        <v>45713022</v>
      </c>
      <c r="P14" s="10" t="s">
        <v>28</v>
      </c>
      <c r="Q14" s="10" t="s">
        <v>29</v>
      </c>
    </row>
    <row r="15" spans="1:17" ht="11.25">
      <c r="A15" s="15">
        <f t="shared" si="0"/>
        <v>2014111012</v>
      </c>
      <c r="B15" s="5" t="s">
        <v>1106</v>
      </c>
      <c r="C15" s="23">
        <v>474</v>
      </c>
      <c r="D15" s="7"/>
      <c r="E15" s="8">
        <v>41946</v>
      </c>
      <c r="F15" s="20" t="s">
        <v>874</v>
      </c>
      <c r="G15" s="5" t="s">
        <v>873</v>
      </c>
      <c r="H15" s="9">
        <v>31355374</v>
      </c>
      <c r="I15" s="7"/>
      <c r="J15" s="5"/>
      <c r="K15" s="23"/>
      <c r="L15" s="8"/>
      <c r="M15" s="17"/>
      <c r="N15" s="17"/>
      <c r="O15" s="18"/>
      <c r="P15" s="10"/>
      <c r="Q15" s="10"/>
    </row>
    <row r="16" spans="1:17" ht="22.5">
      <c r="A16" s="15">
        <f t="shared" si="0"/>
        <v>2014111013</v>
      </c>
      <c r="B16" s="5" t="s">
        <v>82</v>
      </c>
      <c r="C16" s="23">
        <v>383.23</v>
      </c>
      <c r="D16" s="7"/>
      <c r="E16" s="8">
        <v>41947</v>
      </c>
      <c r="F16" s="20" t="s">
        <v>1020</v>
      </c>
      <c r="G16" s="5" t="s">
        <v>339</v>
      </c>
      <c r="H16" s="9">
        <v>45702942</v>
      </c>
      <c r="I16" s="7" t="s">
        <v>1105</v>
      </c>
      <c r="J16" s="5" t="s">
        <v>82</v>
      </c>
      <c r="K16" s="23">
        <v>383.23</v>
      </c>
      <c r="L16" s="8">
        <v>41944</v>
      </c>
      <c r="M16" s="20" t="s">
        <v>1020</v>
      </c>
      <c r="N16" s="5" t="s">
        <v>339</v>
      </c>
      <c r="O16" s="9">
        <v>45702942</v>
      </c>
      <c r="P16" s="10" t="s">
        <v>243</v>
      </c>
      <c r="Q16" s="10" t="s">
        <v>195</v>
      </c>
    </row>
    <row r="17" spans="1:17" ht="33.75">
      <c r="A17" s="15">
        <f t="shared" si="0"/>
        <v>2014111014</v>
      </c>
      <c r="B17" s="5" t="s">
        <v>82</v>
      </c>
      <c r="C17" s="23">
        <v>611.95</v>
      </c>
      <c r="D17" s="7"/>
      <c r="E17" s="8">
        <v>41947</v>
      </c>
      <c r="F17" s="5" t="s">
        <v>30</v>
      </c>
      <c r="G17" s="5" t="s">
        <v>31</v>
      </c>
      <c r="H17" s="9">
        <v>36208029</v>
      </c>
      <c r="I17" s="7" t="s">
        <v>1104</v>
      </c>
      <c r="J17" s="5" t="s">
        <v>82</v>
      </c>
      <c r="K17" s="23">
        <v>611.95</v>
      </c>
      <c r="L17" s="8">
        <v>41944</v>
      </c>
      <c r="M17" s="5" t="s">
        <v>30</v>
      </c>
      <c r="N17" s="5" t="s">
        <v>31</v>
      </c>
      <c r="O17" s="9">
        <v>36208029</v>
      </c>
      <c r="P17" s="10" t="s">
        <v>243</v>
      </c>
      <c r="Q17" s="10" t="s">
        <v>195</v>
      </c>
    </row>
    <row r="18" spans="1:17" ht="33.75">
      <c r="A18" s="15">
        <f t="shared" si="0"/>
        <v>2014111015</v>
      </c>
      <c r="B18" s="5" t="s">
        <v>82</v>
      </c>
      <c r="C18" s="23">
        <v>711.36</v>
      </c>
      <c r="D18" s="7"/>
      <c r="E18" s="8">
        <v>41947</v>
      </c>
      <c r="F18" s="5" t="s">
        <v>30</v>
      </c>
      <c r="G18" s="5" t="s">
        <v>31</v>
      </c>
      <c r="H18" s="9">
        <v>36208029</v>
      </c>
      <c r="I18" s="7" t="s">
        <v>1103</v>
      </c>
      <c r="J18" s="5" t="s">
        <v>82</v>
      </c>
      <c r="K18" s="23">
        <v>711.36</v>
      </c>
      <c r="L18" s="8">
        <v>41944</v>
      </c>
      <c r="M18" s="5" t="s">
        <v>30</v>
      </c>
      <c r="N18" s="5" t="s">
        <v>31</v>
      </c>
      <c r="O18" s="9">
        <v>36208029</v>
      </c>
      <c r="P18" s="10" t="s">
        <v>243</v>
      </c>
      <c r="Q18" s="10" t="s">
        <v>195</v>
      </c>
    </row>
    <row r="19" spans="1:17" ht="33.75">
      <c r="A19" s="15">
        <f t="shared" si="0"/>
        <v>2014111016</v>
      </c>
      <c r="B19" s="5" t="s">
        <v>82</v>
      </c>
      <c r="C19" s="23">
        <v>829.44</v>
      </c>
      <c r="D19" s="7"/>
      <c r="E19" s="8">
        <v>41947</v>
      </c>
      <c r="F19" s="5" t="s">
        <v>30</v>
      </c>
      <c r="G19" s="5" t="s">
        <v>31</v>
      </c>
      <c r="H19" s="9">
        <v>36208029</v>
      </c>
      <c r="I19" s="7" t="s">
        <v>1102</v>
      </c>
      <c r="J19" s="5" t="s">
        <v>82</v>
      </c>
      <c r="K19" s="23">
        <v>829.44</v>
      </c>
      <c r="L19" s="8">
        <v>41944</v>
      </c>
      <c r="M19" s="5" t="s">
        <v>30</v>
      </c>
      <c r="N19" s="5" t="s">
        <v>31</v>
      </c>
      <c r="O19" s="9">
        <v>36208029</v>
      </c>
      <c r="P19" s="10" t="s">
        <v>243</v>
      </c>
      <c r="Q19" s="10" t="s">
        <v>195</v>
      </c>
    </row>
    <row r="20" spans="1:17" ht="22.5">
      <c r="A20" s="15">
        <f t="shared" si="0"/>
        <v>2014111017</v>
      </c>
      <c r="B20" s="5" t="s">
        <v>1101</v>
      </c>
      <c r="C20" s="23">
        <v>45.82</v>
      </c>
      <c r="D20" s="7"/>
      <c r="E20" s="8">
        <v>41949</v>
      </c>
      <c r="F20" s="20" t="s">
        <v>1003</v>
      </c>
      <c r="G20" s="5" t="s">
        <v>1002</v>
      </c>
      <c r="H20" s="9">
        <v>36731684</v>
      </c>
      <c r="I20" s="7"/>
      <c r="J20" s="5" t="s">
        <v>1101</v>
      </c>
      <c r="K20" s="23">
        <v>45.82</v>
      </c>
      <c r="L20" s="33"/>
      <c r="M20" s="20" t="s">
        <v>1003</v>
      </c>
      <c r="N20" s="5" t="s">
        <v>1002</v>
      </c>
      <c r="O20" s="9">
        <v>36731684</v>
      </c>
      <c r="P20" s="10" t="s">
        <v>28</v>
      </c>
      <c r="Q20" s="10" t="s">
        <v>29</v>
      </c>
    </row>
    <row r="21" spans="1:17" ht="33.75">
      <c r="A21" s="15">
        <f t="shared" si="0"/>
        <v>2014111018</v>
      </c>
      <c r="B21" s="5" t="s">
        <v>1100</v>
      </c>
      <c r="C21" s="23">
        <v>3710</v>
      </c>
      <c r="D21" s="7" t="s">
        <v>40</v>
      </c>
      <c r="E21" s="8">
        <v>41953</v>
      </c>
      <c r="F21" s="20" t="s">
        <v>41</v>
      </c>
      <c r="G21" s="5" t="s">
        <v>42</v>
      </c>
      <c r="H21" s="9">
        <v>36211222</v>
      </c>
      <c r="I21" s="7"/>
      <c r="J21" s="5"/>
      <c r="K21" s="23"/>
      <c r="L21" s="8"/>
      <c r="M21" s="20"/>
      <c r="N21" s="5"/>
      <c r="O21" s="9"/>
      <c r="P21" s="10"/>
      <c r="Q21" s="10"/>
    </row>
    <row r="22" spans="1:17" ht="22.5">
      <c r="A22" s="15">
        <f t="shared" si="0"/>
        <v>2014111019</v>
      </c>
      <c r="B22" s="5" t="s">
        <v>245</v>
      </c>
      <c r="C22" s="23">
        <v>8040</v>
      </c>
      <c r="D22" s="7" t="s">
        <v>38</v>
      </c>
      <c r="E22" s="8">
        <v>41953</v>
      </c>
      <c r="F22" s="20" t="s">
        <v>39</v>
      </c>
      <c r="G22" s="5" t="s">
        <v>246</v>
      </c>
      <c r="H22" s="9">
        <v>35815256</v>
      </c>
      <c r="I22" s="7"/>
      <c r="J22" s="5"/>
      <c r="K22" s="23"/>
      <c r="L22" s="8"/>
      <c r="M22" s="17"/>
      <c r="N22" s="17"/>
      <c r="O22" s="18"/>
      <c r="P22" s="10"/>
      <c r="Q22" s="10"/>
    </row>
    <row r="23" spans="1:17" ht="22.5">
      <c r="A23" s="15">
        <f t="shared" si="0"/>
        <v>2014111020</v>
      </c>
      <c r="B23" s="5" t="s">
        <v>95</v>
      </c>
      <c r="C23" s="23">
        <v>32</v>
      </c>
      <c r="D23" s="7"/>
      <c r="E23" s="8">
        <v>41953</v>
      </c>
      <c r="F23" s="17" t="s">
        <v>1099</v>
      </c>
      <c r="G23" s="17" t="s">
        <v>1098</v>
      </c>
      <c r="H23" s="18">
        <v>46745564</v>
      </c>
      <c r="I23" s="7"/>
      <c r="J23" s="5"/>
      <c r="K23" s="23"/>
      <c r="L23" s="8"/>
      <c r="M23" s="17"/>
      <c r="N23" s="17"/>
      <c r="O23" s="18"/>
      <c r="P23" s="10"/>
      <c r="Q23" s="10"/>
    </row>
    <row r="24" spans="1:17" ht="22.5">
      <c r="A24" s="15">
        <f t="shared" si="0"/>
        <v>2014111021</v>
      </c>
      <c r="B24" s="5" t="s">
        <v>98</v>
      </c>
      <c r="C24" s="23">
        <v>118.5</v>
      </c>
      <c r="D24" s="7"/>
      <c r="E24" s="8">
        <v>41950</v>
      </c>
      <c r="F24" s="20" t="s">
        <v>797</v>
      </c>
      <c r="G24" s="5" t="s">
        <v>34</v>
      </c>
      <c r="H24" s="9">
        <v>17071173</v>
      </c>
      <c r="I24" s="7" t="s">
        <v>1097</v>
      </c>
      <c r="J24" s="5" t="s">
        <v>98</v>
      </c>
      <c r="K24" s="23">
        <v>118.5</v>
      </c>
      <c r="L24" s="8">
        <v>41949</v>
      </c>
      <c r="M24" s="20" t="s">
        <v>797</v>
      </c>
      <c r="N24" s="5" t="s">
        <v>34</v>
      </c>
      <c r="O24" s="9">
        <v>17071173</v>
      </c>
      <c r="P24" s="10" t="s">
        <v>28</v>
      </c>
      <c r="Q24" s="10" t="s">
        <v>29</v>
      </c>
    </row>
    <row r="25" spans="1:17" ht="11.25">
      <c r="A25" s="15">
        <f t="shared" si="0"/>
        <v>2014111022</v>
      </c>
      <c r="B25" s="5" t="s">
        <v>219</v>
      </c>
      <c r="C25" s="23">
        <v>488.04</v>
      </c>
      <c r="D25" s="7"/>
      <c r="E25" s="8">
        <v>41953</v>
      </c>
      <c r="F25" s="20" t="s">
        <v>799</v>
      </c>
      <c r="G25" s="5" t="s">
        <v>230</v>
      </c>
      <c r="H25" s="9">
        <v>31342213</v>
      </c>
      <c r="I25" s="7" t="s">
        <v>1096</v>
      </c>
      <c r="J25" s="5" t="s">
        <v>219</v>
      </c>
      <c r="K25" s="23">
        <v>488.04</v>
      </c>
      <c r="L25" s="8">
        <v>41949</v>
      </c>
      <c r="M25" s="20" t="s">
        <v>799</v>
      </c>
      <c r="N25" s="5" t="s">
        <v>230</v>
      </c>
      <c r="O25" s="9">
        <v>31342213</v>
      </c>
      <c r="P25" s="10" t="s">
        <v>28</v>
      </c>
      <c r="Q25" s="10" t="s">
        <v>29</v>
      </c>
    </row>
    <row r="26" spans="1:17" ht="22.5">
      <c r="A26" s="15">
        <f t="shared" si="0"/>
        <v>2014111023</v>
      </c>
      <c r="B26" s="5" t="s">
        <v>82</v>
      </c>
      <c r="C26" s="23">
        <v>1091.07</v>
      </c>
      <c r="D26" s="7" t="s">
        <v>612</v>
      </c>
      <c r="E26" s="8">
        <v>41947</v>
      </c>
      <c r="F26" s="20" t="s">
        <v>613</v>
      </c>
      <c r="G26" s="5" t="s">
        <v>614</v>
      </c>
      <c r="H26" s="9">
        <v>36019208</v>
      </c>
      <c r="I26" s="7" t="s">
        <v>1095</v>
      </c>
      <c r="J26" s="5" t="s">
        <v>82</v>
      </c>
      <c r="K26" s="23">
        <v>1091.07</v>
      </c>
      <c r="L26" s="8">
        <v>41944</v>
      </c>
      <c r="M26" s="20" t="s">
        <v>613</v>
      </c>
      <c r="N26" s="5" t="s">
        <v>614</v>
      </c>
      <c r="O26" s="9">
        <v>36019208</v>
      </c>
      <c r="P26" s="10" t="s">
        <v>243</v>
      </c>
      <c r="Q26" s="10" t="s">
        <v>195</v>
      </c>
    </row>
    <row r="27" spans="1:17" ht="22.5">
      <c r="A27" s="15">
        <f t="shared" si="0"/>
        <v>2014111024</v>
      </c>
      <c r="B27" s="5" t="s">
        <v>82</v>
      </c>
      <c r="C27" s="23">
        <v>987.24</v>
      </c>
      <c r="D27" s="7" t="s">
        <v>612</v>
      </c>
      <c r="E27" s="8">
        <v>41947</v>
      </c>
      <c r="F27" s="20" t="s">
        <v>613</v>
      </c>
      <c r="G27" s="5" t="s">
        <v>614</v>
      </c>
      <c r="H27" s="9">
        <v>36019208</v>
      </c>
      <c r="I27" s="7" t="s">
        <v>1092</v>
      </c>
      <c r="J27" s="5" t="s">
        <v>82</v>
      </c>
      <c r="K27" s="23">
        <v>987.24</v>
      </c>
      <c r="L27" s="8">
        <v>41944</v>
      </c>
      <c r="M27" s="20" t="s">
        <v>613</v>
      </c>
      <c r="N27" s="5" t="s">
        <v>614</v>
      </c>
      <c r="O27" s="9">
        <v>36019208</v>
      </c>
      <c r="P27" s="10" t="s">
        <v>243</v>
      </c>
      <c r="Q27" s="10" t="s">
        <v>195</v>
      </c>
    </row>
    <row r="28" spans="1:17" ht="22.5">
      <c r="A28" s="15">
        <f t="shared" si="0"/>
        <v>2014111025</v>
      </c>
      <c r="B28" s="5" t="s">
        <v>82</v>
      </c>
      <c r="C28" s="23">
        <v>548.53</v>
      </c>
      <c r="D28" s="7" t="s">
        <v>612</v>
      </c>
      <c r="E28" s="8">
        <v>41947</v>
      </c>
      <c r="F28" s="20" t="s">
        <v>613</v>
      </c>
      <c r="G28" s="5" t="s">
        <v>614</v>
      </c>
      <c r="H28" s="9">
        <v>36019208</v>
      </c>
      <c r="I28" s="7" t="s">
        <v>1094</v>
      </c>
      <c r="J28" s="5" t="s">
        <v>82</v>
      </c>
      <c r="K28" s="23">
        <v>548.53</v>
      </c>
      <c r="L28" s="8">
        <v>41944</v>
      </c>
      <c r="M28" s="20" t="s">
        <v>613</v>
      </c>
      <c r="N28" s="5" t="s">
        <v>614</v>
      </c>
      <c r="O28" s="9">
        <v>36019208</v>
      </c>
      <c r="P28" s="10" t="s">
        <v>243</v>
      </c>
      <c r="Q28" s="10" t="s">
        <v>195</v>
      </c>
    </row>
    <row r="29" spans="1:17" ht="22.5">
      <c r="A29" s="15">
        <f t="shared" si="0"/>
        <v>2014111026</v>
      </c>
      <c r="B29" s="5" t="s">
        <v>82</v>
      </c>
      <c r="C29" s="23">
        <v>67.26</v>
      </c>
      <c r="D29" s="7" t="s">
        <v>612</v>
      </c>
      <c r="E29" s="8">
        <v>41947</v>
      </c>
      <c r="F29" s="20" t="s">
        <v>613</v>
      </c>
      <c r="G29" s="5" t="s">
        <v>614</v>
      </c>
      <c r="H29" s="9">
        <v>36019208</v>
      </c>
      <c r="I29" s="7" t="s">
        <v>1093</v>
      </c>
      <c r="J29" s="5" t="s">
        <v>82</v>
      </c>
      <c r="K29" s="23">
        <v>67.26</v>
      </c>
      <c r="L29" s="8">
        <v>41944</v>
      </c>
      <c r="M29" s="20" t="s">
        <v>613</v>
      </c>
      <c r="N29" s="5" t="s">
        <v>614</v>
      </c>
      <c r="O29" s="9">
        <v>36019208</v>
      </c>
      <c r="P29" s="10" t="s">
        <v>243</v>
      </c>
      <c r="Q29" s="10" t="s">
        <v>195</v>
      </c>
    </row>
    <row r="30" spans="1:17" ht="22.5">
      <c r="A30" s="15">
        <f t="shared" si="0"/>
        <v>2014111027</v>
      </c>
      <c r="B30" s="5" t="s">
        <v>82</v>
      </c>
      <c r="C30" s="23">
        <v>1349.1</v>
      </c>
      <c r="D30" s="7" t="s">
        <v>600</v>
      </c>
      <c r="E30" s="8">
        <v>41949</v>
      </c>
      <c r="F30" s="20" t="s">
        <v>23</v>
      </c>
      <c r="G30" s="5" t="s">
        <v>24</v>
      </c>
      <c r="H30" s="9">
        <v>45952672</v>
      </c>
      <c r="I30" s="7"/>
      <c r="J30" s="5" t="s">
        <v>82</v>
      </c>
      <c r="K30" s="23">
        <v>1349.1</v>
      </c>
      <c r="L30" s="8">
        <v>41946</v>
      </c>
      <c r="M30" s="20" t="s">
        <v>23</v>
      </c>
      <c r="N30" s="5" t="s">
        <v>24</v>
      </c>
      <c r="O30" s="9">
        <v>45952672</v>
      </c>
      <c r="P30" s="10" t="s">
        <v>28</v>
      </c>
      <c r="Q30" s="10" t="s">
        <v>29</v>
      </c>
    </row>
    <row r="31" spans="1:17" ht="22.5">
      <c r="A31" s="15">
        <f t="shared" si="0"/>
        <v>2014111028</v>
      </c>
      <c r="B31" s="5" t="s">
        <v>82</v>
      </c>
      <c r="C31" s="23">
        <v>500.35</v>
      </c>
      <c r="D31" s="7" t="s">
        <v>600</v>
      </c>
      <c r="E31" s="8">
        <v>41949</v>
      </c>
      <c r="F31" s="20" t="s">
        <v>23</v>
      </c>
      <c r="G31" s="5" t="s">
        <v>24</v>
      </c>
      <c r="H31" s="9">
        <v>45952672</v>
      </c>
      <c r="I31" s="7"/>
      <c r="J31" s="5" t="s">
        <v>82</v>
      </c>
      <c r="K31" s="23">
        <v>500.35</v>
      </c>
      <c r="L31" s="8">
        <v>41946</v>
      </c>
      <c r="M31" s="20" t="s">
        <v>23</v>
      </c>
      <c r="N31" s="5" t="s">
        <v>24</v>
      </c>
      <c r="O31" s="9">
        <v>45952672</v>
      </c>
      <c r="P31" s="10" t="s">
        <v>28</v>
      </c>
      <c r="Q31" s="10" t="s">
        <v>29</v>
      </c>
    </row>
    <row r="32" spans="1:17" ht="22.5">
      <c r="A32" s="15">
        <f t="shared" si="0"/>
        <v>2014111029</v>
      </c>
      <c r="B32" s="5" t="s">
        <v>82</v>
      </c>
      <c r="C32" s="23">
        <v>342.08</v>
      </c>
      <c r="D32" s="7" t="s">
        <v>612</v>
      </c>
      <c r="E32" s="29">
        <v>41950</v>
      </c>
      <c r="F32" s="20" t="s">
        <v>613</v>
      </c>
      <c r="G32" s="5" t="s">
        <v>614</v>
      </c>
      <c r="H32" s="9">
        <v>36019208</v>
      </c>
      <c r="I32" s="7" t="s">
        <v>925</v>
      </c>
      <c r="J32" s="5" t="s">
        <v>82</v>
      </c>
      <c r="K32" s="23">
        <v>342.08</v>
      </c>
      <c r="L32" s="8">
        <v>41947</v>
      </c>
      <c r="M32" s="20" t="s">
        <v>613</v>
      </c>
      <c r="N32" s="5" t="s">
        <v>614</v>
      </c>
      <c r="O32" s="9">
        <v>36019208</v>
      </c>
      <c r="P32" s="10" t="s">
        <v>28</v>
      </c>
      <c r="Q32" s="10" t="s">
        <v>29</v>
      </c>
    </row>
    <row r="33" spans="1:17" ht="22.5">
      <c r="A33" s="15">
        <f t="shared" si="0"/>
        <v>2014111030</v>
      </c>
      <c r="B33" s="5" t="s">
        <v>82</v>
      </c>
      <c r="C33" s="23">
        <v>133.01</v>
      </c>
      <c r="D33" s="7"/>
      <c r="E33" s="8">
        <v>41953</v>
      </c>
      <c r="F33" s="5" t="s">
        <v>104</v>
      </c>
      <c r="G33" s="5" t="s">
        <v>555</v>
      </c>
      <c r="H33" s="9">
        <v>35760532</v>
      </c>
      <c r="I33" s="7" t="s">
        <v>1092</v>
      </c>
      <c r="J33" s="5" t="s">
        <v>82</v>
      </c>
      <c r="K33" s="23">
        <v>133.01</v>
      </c>
      <c r="L33" s="8">
        <v>41947</v>
      </c>
      <c r="M33" s="5" t="s">
        <v>104</v>
      </c>
      <c r="N33" s="5" t="s">
        <v>555</v>
      </c>
      <c r="O33" s="9">
        <v>35760532</v>
      </c>
      <c r="P33" s="10" t="s">
        <v>243</v>
      </c>
      <c r="Q33" s="10" t="s">
        <v>195</v>
      </c>
    </row>
    <row r="34" spans="1:17" ht="22.5">
      <c r="A34" s="15">
        <f t="shared" si="0"/>
        <v>2014111031</v>
      </c>
      <c r="B34" s="5" t="s">
        <v>82</v>
      </c>
      <c r="C34" s="23">
        <v>354.7</v>
      </c>
      <c r="D34" s="7"/>
      <c r="E34" s="8">
        <v>41954</v>
      </c>
      <c r="F34" s="5" t="s">
        <v>881</v>
      </c>
      <c r="G34" s="5" t="s">
        <v>880</v>
      </c>
      <c r="H34" s="9">
        <v>34152199</v>
      </c>
      <c r="I34" s="7" t="s">
        <v>1091</v>
      </c>
      <c r="J34" s="5" t="s">
        <v>82</v>
      </c>
      <c r="K34" s="23">
        <v>354.701</v>
      </c>
      <c r="L34" s="8">
        <v>41953</v>
      </c>
      <c r="M34" s="5" t="s">
        <v>881</v>
      </c>
      <c r="N34" s="5" t="s">
        <v>880</v>
      </c>
      <c r="O34" s="9">
        <v>34152199</v>
      </c>
      <c r="P34" s="10" t="s">
        <v>243</v>
      </c>
      <c r="Q34" s="10" t="s">
        <v>195</v>
      </c>
    </row>
    <row r="35" spans="1:17" ht="11.25">
      <c r="A35" s="15">
        <f t="shared" si="0"/>
        <v>2014111032</v>
      </c>
      <c r="B35" s="5" t="s">
        <v>82</v>
      </c>
      <c r="C35" s="23">
        <v>630.37</v>
      </c>
      <c r="D35" s="7" t="s">
        <v>399</v>
      </c>
      <c r="E35" s="29">
        <v>41953</v>
      </c>
      <c r="F35" s="21" t="s">
        <v>47</v>
      </c>
      <c r="G35" s="17" t="s">
        <v>48</v>
      </c>
      <c r="H35" s="18">
        <v>36210021</v>
      </c>
      <c r="I35" s="11" t="s">
        <v>1090</v>
      </c>
      <c r="J35" s="5" t="s">
        <v>82</v>
      </c>
      <c r="K35" s="23">
        <v>630.37</v>
      </c>
      <c r="L35" s="8">
        <v>41953</v>
      </c>
      <c r="M35" s="21" t="s">
        <v>47</v>
      </c>
      <c r="N35" s="17" t="s">
        <v>48</v>
      </c>
      <c r="O35" s="18">
        <v>36210021</v>
      </c>
      <c r="P35" s="10" t="s">
        <v>243</v>
      </c>
      <c r="Q35" s="10" t="s">
        <v>195</v>
      </c>
    </row>
    <row r="36" spans="1:17" ht="22.5">
      <c r="A36" s="15">
        <f t="shared" si="0"/>
        <v>2014111033</v>
      </c>
      <c r="B36" s="5" t="s">
        <v>82</v>
      </c>
      <c r="C36" s="23">
        <v>62.58</v>
      </c>
      <c r="D36" s="7" t="s">
        <v>600</v>
      </c>
      <c r="E36" s="8">
        <v>41956</v>
      </c>
      <c r="F36" s="20" t="s">
        <v>23</v>
      </c>
      <c r="G36" s="5" t="s">
        <v>24</v>
      </c>
      <c r="H36" s="9">
        <v>45952672</v>
      </c>
      <c r="I36" s="7"/>
      <c r="J36" s="5" t="s">
        <v>82</v>
      </c>
      <c r="K36" s="23">
        <v>62.58</v>
      </c>
      <c r="L36" s="8">
        <v>41953</v>
      </c>
      <c r="M36" s="20" t="s">
        <v>23</v>
      </c>
      <c r="N36" s="5" t="s">
        <v>24</v>
      </c>
      <c r="O36" s="9">
        <v>45952672</v>
      </c>
      <c r="P36" s="10" t="s">
        <v>28</v>
      </c>
      <c r="Q36" s="10" t="s">
        <v>29</v>
      </c>
    </row>
    <row r="37" spans="1:17" ht="22.5">
      <c r="A37" s="15">
        <f aca="true" t="shared" si="1" ref="A37:A68">SUM(A36+1)</f>
        <v>2014111034</v>
      </c>
      <c r="B37" s="5" t="s">
        <v>82</v>
      </c>
      <c r="C37" s="23">
        <v>311.36</v>
      </c>
      <c r="D37" s="7" t="s">
        <v>600</v>
      </c>
      <c r="E37" s="8">
        <v>41956</v>
      </c>
      <c r="F37" s="20" t="s">
        <v>23</v>
      </c>
      <c r="G37" s="5" t="s">
        <v>24</v>
      </c>
      <c r="H37" s="9">
        <v>45952672</v>
      </c>
      <c r="I37" s="7"/>
      <c r="J37" s="5" t="s">
        <v>82</v>
      </c>
      <c r="K37" s="23">
        <v>311.36</v>
      </c>
      <c r="L37" s="8">
        <v>41953</v>
      </c>
      <c r="M37" s="20" t="s">
        <v>23</v>
      </c>
      <c r="N37" s="5" t="s">
        <v>24</v>
      </c>
      <c r="O37" s="9">
        <v>45952672</v>
      </c>
      <c r="P37" s="10" t="s">
        <v>28</v>
      </c>
      <c r="Q37" s="10" t="s">
        <v>29</v>
      </c>
    </row>
    <row r="38" spans="1:17" ht="22.5">
      <c r="A38" s="15">
        <f t="shared" si="1"/>
        <v>2014111035</v>
      </c>
      <c r="B38" s="5" t="s">
        <v>82</v>
      </c>
      <c r="C38" s="23">
        <v>1076.14</v>
      </c>
      <c r="D38" s="7" t="s">
        <v>600</v>
      </c>
      <c r="E38" s="8">
        <v>41956</v>
      </c>
      <c r="F38" s="20" t="s">
        <v>23</v>
      </c>
      <c r="G38" s="5" t="s">
        <v>24</v>
      </c>
      <c r="H38" s="9">
        <v>45952672</v>
      </c>
      <c r="I38" s="7"/>
      <c r="J38" s="5" t="s">
        <v>82</v>
      </c>
      <c r="K38" s="23">
        <v>1076.14</v>
      </c>
      <c r="L38" s="8">
        <v>41953</v>
      </c>
      <c r="M38" s="20" t="s">
        <v>23</v>
      </c>
      <c r="N38" s="5" t="s">
        <v>24</v>
      </c>
      <c r="O38" s="9">
        <v>45952672</v>
      </c>
      <c r="P38" s="10" t="s">
        <v>28</v>
      </c>
      <c r="Q38" s="10" t="s">
        <v>29</v>
      </c>
    </row>
    <row r="39" spans="1:17" ht="22.5">
      <c r="A39" s="15">
        <f t="shared" si="1"/>
        <v>2014111036</v>
      </c>
      <c r="B39" s="5" t="s">
        <v>32</v>
      </c>
      <c r="C39" s="23">
        <v>818.6</v>
      </c>
      <c r="D39" s="7" t="s">
        <v>25</v>
      </c>
      <c r="E39" s="8">
        <v>41954</v>
      </c>
      <c r="F39" s="17" t="s">
        <v>26</v>
      </c>
      <c r="G39" s="17" t="s">
        <v>27</v>
      </c>
      <c r="H39" s="18">
        <v>45713022</v>
      </c>
      <c r="I39" s="7" t="s">
        <v>1089</v>
      </c>
      <c r="J39" s="5" t="s">
        <v>32</v>
      </c>
      <c r="K39" s="23">
        <v>818.6</v>
      </c>
      <c r="L39" s="8">
        <v>41949</v>
      </c>
      <c r="M39" s="17" t="s">
        <v>26</v>
      </c>
      <c r="N39" s="17" t="s">
        <v>27</v>
      </c>
      <c r="O39" s="18">
        <v>45713022</v>
      </c>
      <c r="P39" s="10" t="s">
        <v>28</v>
      </c>
      <c r="Q39" s="10" t="s">
        <v>29</v>
      </c>
    </row>
    <row r="40" spans="1:17" ht="22.5">
      <c r="A40" s="15">
        <f t="shared" si="1"/>
        <v>2014111037</v>
      </c>
      <c r="B40" s="5" t="s">
        <v>32</v>
      </c>
      <c r="C40" s="23">
        <v>302.07</v>
      </c>
      <c r="D40" s="7" t="s">
        <v>25</v>
      </c>
      <c r="E40" s="8">
        <v>41954</v>
      </c>
      <c r="F40" s="17" t="s">
        <v>26</v>
      </c>
      <c r="G40" s="17" t="s">
        <v>27</v>
      </c>
      <c r="H40" s="18">
        <v>45713022</v>
      </c>
      <c r="I40" s="7" t="s">
        <v>323</v>
      </c>
      <c r="J40" s="5" t="s">
        <v>32</v>
      </c>
      <c r="K40" s="23">
        <v>302.07</v>
      </c>
      <c r="L40" s="8">
        <v>41949</v>
      </c>
      <c r="M40" s="17" t="s">
        <v>26</v>
      </c>
      <c r="N40" s="17" t="s">
        <v>27</v>
      </c>
      <c r="O40" s="18">
        <v>45713022</v>
      </c>
      <c r="P40" s="10" t="s">
        <v>28</v>
      </c>
      <c r="Q40" s="10" t="s">
        <v>29</v>
      </c>
    </row>
    <row r="41" spans="1:17" ht="22.5">
      <c r="A41" s="15">
        <f t="shared" si="1"/>
        <v>2014111038</v>
      </c>
      <c r="B41" s="5" t="s">
        <v>32</v>
      </c>
      <c r="C41" s="23">
        <v>431.37</v>
      </c>
      <c r="D41" s="7" t="s">
        <v>25</v>
      </c>
      <c r="E41" s="8">
        <v>41954</v>
      </c>
      <c r="F41" s="17" t="s">
        <v>26</v>
      </c>
      <c r="G41" s="17" t="s">
        <v>27</v>
      </c>
      <c r="H41" s="18">
        <v>45713022</v>
      </c>
      <c r="I41" s="7" t="s">
        <v>324</v>
      </c>
      <c r="J41" s="5" t="s">
        <v>32</v>
      </c>
      <c r="K41" s="23">
        <v>431.37</v>
      </c>
      <c r="L41" s="8">
        <v>41949</v>
      </c>
      <c r="M41" s="17" t="s">
        <v>26</v>
      </c>
      <c r="N41" s="17" t="s">
        <v>27</v>
      </c>
      <c r="O41" s="18">
        <v>45713022</v>
      </c>
      <c r="P41" s="10" t="s">
        <v>28</v>
      </c>
      <c r="Q41" s="10" t="s">
        <v>29</v>
      </c>
    </row>
    <row r="42" spans="1:17" ht="22.5">
      <c r="A42" s="15">
        <f t="shared" si="1"/>
        <v>2014111039</v>
      </c>
      <c r="B42" s="5" t="s">
        <v>32</v>
      </c>
      <c r="C42" s="23">
        <v>401.35</v>
      </c>
      <c r="D42" s="7" t="s">
        <v>25</v>
      </c>
      <c r="E42" s="8">
        <v>41954</v>
      </c>
      <c r="F42" s="17" t="s">
        <v>26</v>
      </c>
      <c r="G42" s="17" t="s">
        <v>27</v>
      </c>
      <c r="H42" s="18">
        <v>45713022</v>
      </c>
      <c r="I42" s="7" t="s">
        <v>1088</v>
      </c>
      <c r="J42" s="5" t="s">
        <v>32</v>
      </c>
      <c r="K42" s="23">
        <v>401.35</v>
      </c>
      <c r="L42" s="8">
        <v>41949</v>
      </c>
      <c r="M42" s="17" t="s">
        <v>26</v>
      </c>
      <c r="N42" s="17" t="s">
        <v>27</v>
      </c>
      <c r="O42" s="18">
        <v>45713022</v>
      </c>
      <c r="P42" s="10" t="s">
        <v>28</v>
      </c>
      <c r="Q42" s="10" t="s">
        <v>29</v>
      </c>
    </row>
    <row r="43" spans="1:17" ht="11.25">
      <c r="A43" s="15">
        <f t="shared" si="1"/>
        <v>2014111040</v>
      </c>
      <c r="B43" s="5" t="s">
        <v>126</v>
      </c>
      <c r="C43" s="23">
        <v>61.79</v>
      </c>
      <c r="D43" s="7" t="s">
        <v>51</v>
      </c>
      <c r="E43" s="8">
        <v>41958</v>
      </c>
      <c r="F43" s="20" t="s">
        <v>717</v>
      </c>
      <c r="G43" s="5" t="s">
        <v>718</v>
      </c>
      <c r="H43" s="9">
        <v>31322832</v>
      </c>
      <c r="I43" s="7"/>
      <c r="J43" s="5"/>
      <c r="K43" s="23"/>
      <c r="L43" s="8"/>
      <c r="M43" s="17"/>
      <c r="N43" s="17"/>
      <c r="O43" s="18"/>
      <c r="P43" s="10"/>
      <c r="Q43" s="10"/>
    </row>
    <row r="44" spans="1:17" ht="22.5">
      <c r="A44" s="15">
        <f t="shared" si="1"/>
        <v>2014111041</v>
      </c>
      <c r="B44" s="5" t="s">
        <v>265</v>
      </c>
      <c r="C44" s="23">
        <v>72</v>
      </c>
      <c r="D44" s="7"/>
      <c r="E44" s="8">
        <v>41961</v>
      </c>
      <c r="F44" s="17" t="s">
        <v>635</v>
      </c>
      <c r="G44" s="17" t="s">
        <v>1086</v>
      </c>
      <c r="H44" s="18">
        <v>36188301</v>
      </c>
      <c r="I44" s="7" t="s">
        <v>1087</v>
      </c>
      <c r="J44" s="5" t="s">
        <v>265</v>
      </c>
      <c r="K44" s="23">
        <v>72</v>
      </c>
      <c r="L44" s="8">
        <v>41960</v>
      </c>
      <c r="M44" s="17" t="s">
        <v>635</v>
      </c>
      <c r="N44" s="17" t="s">
        <v>1086</v>
      </c>
      <c r="O44" s="18">
        <v>36188301</v>
      </c>
      <c r="P44" s="10" t="s">
        <v>28</v>
      </c>
      <c r="Q44" s="10" t="s">
        <v>29</v>
      </c>
    </row>
    <row r="45" spans="1:17" ht="22.5">
      <c r="A45" s="15">
        <f t="shared" si="1"/>
        <v>2014111042</v>
      </c>
      <c r="B45" s="5" t="s">
        <v>103</v>
      </c>
      <c r="C45" s="23">
        <v>420.73</v>
      </c>
      <c r="D45" s="7"/>
      <c r="E45" s="8">
        <v>41957</v>
      </c>
      <c r="F45" s="20" t="s">
        <v>1084</v>
      </c>
      <c r="G45" s="5" t="s">
        <v>1083</v>
      </c>
      <c r="H45" s="9">
        <v>36227901</v>
      </c>
      <c r="I45" s="7" t="s">
        <v>1085</v>
      </c>
      <c r="J45" s="5" t="s">
        <v>103</v>
      </c>
      <c r="K45" s="23">
        <v>420.73</v>
      </c>
      <c r="L45" s="8">
        <v>41955</v>
      </c>
      <c r="M45" s="20" t="s">
        <v>1084</v>
      </c>
      <c r="N45" s="5" t="s">
        <v>1083</v>
      </c>
      <c r="O45" s="9">
        <v>36227901</v>
      </c>
      <c r="P45" s="10" t="s">
        <v>28</v>
      </c>
      <c r="Q45" s="10" t="s">
        <v>29</v>
      </c>
    </row>
    <row r="46" spans="1:17" ht="22.5">
      <c r="A46" s="15">
        <f t="shared" si="1"/>
        <v>2014111043</v>
      </c>
      <c r="B46" s="5" t="s">
        <v>82</v>
      </c>
      <c r="C46" s="23">
        <v>1024.08</v>
      </c>
      <c r="D46" s="7" t="s">
        <v>600</v>
      </c>
      <c r="E46" s="8">
        <v>41963</v>
      </c>
      <c r="F46" s="20" t="s">
        <v>23</v>
      </c>
      <c r="G46" s="5" t="s">
        <v>24</v>
      </c>
      <c r="H46" s="9">
        <v>45952672</v>
      </c>
      <c r="I46" s="7"/>
      <c r="J46" s="5" t="s">
        <v>82</v>
      </c>
      <c r="K46" s="23">
        <v>1024.08</v>
      </c>
      <c r="L46" s="8">
        <v>41961</v>
      </c>
      <c r="M46" s="20" t="s">
        <v>23</v>
      </c>
      <c r="N46" s="5" t="s">
        <v>24</v>
      </c>
      <c r="O46" s="9">
        <v>45952672</v>
      </c>
      <c r="P46" s="10" t="s">
        <v>28</v>
      </c>
      <c r="Q46" s="10" t="s">
        <v>29</v>
      </c>
    </row>
    <row r="47" spans="1:17" ht="22.5">
      <c r="A47" s="15">
        <f t="shared" si="1"/>
        <v>2014111044</v>
      </c>
      <c r="B47" s="5" t="s">
        <v>1081</v>
      </c>
      <c r="C47" s="23">
        <v>8.04</v>
      </c>
      <c r="D47" s="7" t="s">
        <v>600</v>
      </c>
      <c r="E47" s="8">
        <v>41963</v>
      </c>
      <c r="F47" s="20" t="s">
        <v>23</v>
      </c>
      <c r="G47" s="5" t="s">
        <v>24</v>
      </c>
      <c r="H47" s="9">
        <v>45952672</v>
      </c>
      <c r="I47" s="7" t="s">
        <v>1082</v>
      </c>
      <c r="J47" s="5" t="s">
        <v>1081</v>
      </c>
      <c r="K47" s="23">
        <v>8.04</v>
      </c>
      <c r="L47" s="8">
        <v>41961</v>
      </c>
      <c r="M47" s="20" t="s">
        <v>23</v>
      </c>
      <c r="N47" s="5" t="s">
        <v>24</v>
      </c>
      <c r="O47" s="9">
        <v>45952672</v>
      </c>
      <c r="P47" s="10" t="s">
        <v>28</v>
      </c>
      <c r="Q47" s="10" t="s">
        <v>29</v>
      </c>
    </row>
    <row r="48" spans="1:17" ht="22.5">
      <c r="A48" s="15">
        <f t="shared" si="1"/>
        <v>2014111045</v>
      </c>
      <c r="B48" s="5" t="s">
        <v>32</v>
      </c>
      <c r="C48" s="23">
        <v>193.56</v>
      </c>
      <c r="D48" s="7" t="s">
        <v>25</v>
      </c>
      <c r="E48" s="8">
        <v>41961</v>
      </c>
      <c r="F48" s="17" t="s">
        <v>26</v>
      </c>
      <c r="G48" s="17" t="s">
        <v>27</v>
      </c>
      <c r="H48" s="18">
        <v>45713022</v>
      </c>
      <c r="I48" s="7" t="s">
        <v>1080</v>
      </c>
      <c r="J48" s="5" t="s">
        <v>32</v>
      </c>
      <c r="K48" s="23">
        <v>193.56</v>
      </c>
      <c r="L48" s="8">
        <v>41955</v>
      </c>
      <c r="M48" s="17" t="s">
        <v>26</v>
      </c>
      <c r="N48" s="17" t="s">
        <v>27</v>
      </c>
      <c r="O48" s="18">
        <v>45713022</v>
      </c>
      <c r="P48" s="10" t="s">
        <v>28</v>
      </c>
      <c r="Q48" s="10" t="s">
        <v>29</v>
      </c>
    </row>
    <row r="49" spans="1:17" ht="22.5">
      <c r="A49" s="15">
        <f t="shared" si="1"/>
        <v>2014111046</v>
      </c>
      <c r="B49" s="5" t="s">
        <v>32</v>
      </c>
      <c r="C49" s="23">
        <v>715.27</v>
      </c>
      <c r="D49" s="7" t="s">
        <v>25</v>
      </c>
      <c r="E49" s="8">
        <v>41961</v>
      </c>
      <c r="F49" s="17" t="s">
        <v>26</v>
      </c>
      <c r="G49" s="17" t="s">
        <v>27</v>
      </c>
      <c r="H49" s="18">
        <v>45713022</v>
      </c>
      <c r="I49" s="7" t="s">
        <v>1079</v>
      </c>
      <c r="J49" s="5" t="s">
        <v>32</v>
      </c>
      <c r="K49" s="23">
        <v>715.27</v>
      </c>
      <c r="L49" s="8">
        <v>41956</v>
      </c>
      <c r="M49" s="17" t="s">
        <v>26</v>
      </c>
      <c r="N49" s="17" t="s">
        <v>27</v>
      </c>
      <c r="O49" s="18">
        <v>45713022</v>
      </c>
      <c r="P49" s="10" t="s">
        <v>28</v>
      </c>
      <c r="Q49" s="10" t="s">
        <v>29</v>
      </c>
    </row>
    <row r="50" spans="1:17" ht="22.5">
      <c r="A50" s="15">
        <f t="shared" si="1"/>
        <v>2014111047</v>
      </c>
      <c r="B50" s="5" t="s">
        <v>32</v>
      </c>
      <c r="C50" s="23">
        <v>1454.04</v>
      </c>
      <c r="D50" s="7" t="s">
        <v>25</v>
      </c>
      <c r="E50" s="8">
        <v>41961</v>
      </c>
      <c r="F50" s="17" t="s">
        <v>26</v>
      </c>
      <c r="G50" s="17" t="s">
        <v>27</v>
      </c>
      <c r="H50" s="18">
        <v>45713022</v>
      </c>
      <c r="I50" s="7" t="s">
        <v>1077</v>
      </c>
      <c r="J50" s="5" t="s">
        <v>32</v>
      </c>
      <c r="K50" s="23">
        <v>1454.04</v>
      </c>
      <c r="L50" s="8">
        <v>41956</v>
      </c>
      <c r="M50" s="17" t="s">
        <v>26</v>
      </c>
      <c r="N50" s="17" t="s">
        <v>27</v>
      </c>
      <c r="O50" s="18">
        <v>45713022</v>
      </c>
      <c r="P50" s="10" t="s">
        <v>28</v>
      </c>
      <c r="Q50" s="10" t="s">
        <v>29</v>
      </c>
    </row>
    <row r="51" spans="1:17" ht="22.5">
      <c r="A51" s="15">
        <f t="shared" si="1"/>
        <v>2014111048</v>
      </c>
      <c r="B51" s="5" t="s">
        <v>32</v>
      </c>
      <c r="C51" s="23">
        <v>509.58</v>
      </c>
      <c r="D51" s="7" t="s">
        <v>25</v>
      </c>
      <c r="E51" s="8">
        <v>41961</v>
      </c>
      <c r="F51" s="17" t="s">
        <v>26</v>
      </c>
      <c r="G51" s="17" t="s">
        <v>27</v>
      </c>
      <c r="H51" s="18">
        <v>45713022</v>
      </c>
      <c r="I51" s="7" t="s">
        <v>1078</v>
      </c>
      <c r="J51" s="5" t="s">
        <v>32</v>
      </c>
      <c r="K51" s="23">
        <v>509.58</v>
      </c>
      <c r="L51" s="8">
        <v>41956</v>
      </c>
      <c r="M51" s="17" t="s">
        <v>26</v>
      </c>
      <c r="N51" s="17" t="s">
        <v>27</v>
      </c>
      <c r="O51" s="18">
        <v>45713022</v>
      </c>
      <c r="P51" s="10" t="s">
        <v>28</v>
      </c>
      <c r="Q51" s="10" t="s">
        <v>29</v>
      </c>
    </row>
    <row r="52" spans="1:17" ht="22.5">
      <c r="A52" s="15">
        <f t="shared" si="1"/>
        <v>2014111049</v>
      </c>
      <c r="B52" s="5" t="s">
        <v>32</v>
      </c>
      <c r="C52" s="23">
        <v>63.51</v>
      </c>
      <c r="D52" s="7" t="s">
        <v>25</v>
      </c>
      <c r="E52" s="8">
        <v>41962</v>
      </c>
      <c r="F52" s="17" t="s">
        <v>26</v>
      </c>
      <c r="G52" s="17" t="s">
        <v>27</v>
      </c>
      <c r="H52" s="18">
        <v>45713022</v>
      </c>
      <c r="I52" s="7" t="s">
        <v>1077</v>
      </c>
      <c r="J52" s="5" t="s">
        <v>32</v>
      </c>
      <c r="K52" s="23">
        <v>63.51</v>
      </c>
      <c r="L52" s="8">
        <v>41956</v>
      </c>
      <c r="M52" s="17" t="s">
        <v>26</v>
      </c>
      <c r="N52" s="17" t="s">
        <v>27</v>
      </c>
      <c r="O52" s="18">
        <v>45713022</v>
      </c>
      <c r="P52" s="10" t="s">
        <v>28</v>
      </c>
      <c r="Q52" s="10" t="s">
        <v>29</v>
      </c>
    </row>
    <row r="53" spans="1:17" ht="11.25">
      <c r="A53" s="15">
        <f t="shared" si="1"/>
        <v>2014111050</v>
      </c>
      <c r="B53" s="5" t="s">
        <v>82</v>
      </c>
      <c r="C53" s="23">
        <v>290.16</v>
      </c>
      <c r="D53" s="7"/>
      <c r="E53" s="8">
        <v>41962</v>
      </c>
      <c r="F53" s="20" t="s">
        <v>969</v>
      </c>
      <c r="G53" s="5" t="s">
        <v>968</v>
      </c>
      <c r="H53" s="9">
        <v>36397164</v>
      </c>
      <c r="I53" s="7" t="s">
        <v>1076</v>
      </c>
      <c r="J53" s="5" t="s">
        <v>82</v>
      </c>
      <c r="K53" s="23">
        <v>290.16</v>
      </c>
      <c r="L53" s="8">
        <v>41953</v>
      </c>
      <c r="M53" s="20" t="s">
        <v>969</v>
      </c>
      <c r="N53" s="5" t="s">
        <v>968</v>
      </c>
      <c r="O53" s="9">
        <v>36397164</v>
      </c>
      <c r="P53" s="10" t="s">
        <v>243</v>
      </c>
      <c r="Q53" s="10" t="s">
        <v>195</v>
      </c>
    </row>
    <row r="54" spans="1:17" ht="22.5">
      <c r="A54" s="15">
        <f t="shared" si="1"/>
        <v>2014111051</v>
      </c>
      <c r="B54" s="5" t="s">
        <v>255</v>
      </c>
      <c r="C54" s="23">
        <v>35.86</v>
      </c>
      <c r="D54" s="7"/>
      <c r="E54" s="8">
        <v>41963</v>
      </c>
      <c r="F54" s="5" t="s">
        <v>746</v>
      </c>
      <c r="G54" s="5" t="s">
        <v>747</v>
      </c>
      <c r="H54" s="9">
        <v>36629324</v>
      </c>
      <c r="I54" s="7" t="s">
        <v>1075</v>
      </c>
      <c r="J54" s="5" t="s">
        <v>255</v>
      </c>
      <c r="K54" s="23">
        <v>35.86</v>
      </c>
      <c r="L54" s="8">
        <v>41961</v>
      </c>
      <c r="M54" s="5" t="s">
        <v>746</v>
      </c>
      <c r="N54" s="5" t="s">
        <v>747</v>
      </c>
      <c r="O54" s="9">
        <v>36629324</v>
      </c>
      <c r="P54" s="10" t="s">
        <v>28</v>
      </c>
      <c r="Q54" s="10" t="s">
        <v>29</v>
      </c>
    </row>
    <row r="55" spans="1:17" ht="22.5">
      <c r="A55" s="15">
        <f t="shared" si="1"/>
        <v>2014111052</v>
      </c>
      <c r="B55" s="5" t="s">
        <v>82</v>
      </c>
      <c r="C55" s="23">
        <v>440.45</v>
      </c>
      <c r="D55" s="7" t="s">
        <v>612</v>
      </c>
      <c r="E55" s="29">
        <v>41964</v>
      </c>
      <c r="F55" s="20" t="s">
        <v>613</v>
      </c>
      <c r="G55" s="5" t="s">
        <v>614</v>
      </c>
      <c r="H55" s="9">
        <v>36019208</v>
      </c>
      <c r="I55" s="7" t="s">
        <v>925</v>
      </c>
      <c r="J55" s="5" t="s">
        <v>82</v>
      </c>
      <c r="K55" s="23">
        <v>440.45</v>
      </c>
      <c r="L55" s="8">
        <v>41953</v>
      </c>
      <c r="M55" s="20" t="s">
        <v>613</v>
      </c>
      <c r="N55" s="5" t="s">
        <v>614</v>
      </c>
      <c r="O55" s="9">
        <v>36019208</v>
      </c>
      <c r="P55" s="10" t="s">
        <v>28</v>
      </c>
      <c r="Q55" s="10" t="s">
        <v>29</v>
      </c>
    </row>
    <row r="56" spans="1:17" ht="22.5">
      <c r="A56" s="15">
        <f t="shared" si="1"/>
        <v>2014111053</v>
      </c>
      <c r="B56" s="5" t="s">
        <v>82</v>
      </c>
      <c r="C56" s="23">
        <v>1046.4</v>
      </c>
      <c r="D56" s="7" t="s">
        <v>612</v>
      </c>
      <c r="E56" s="29">
        <v>41964</v>
      </c>
      <c r="F56" s="20" t="s">
        <v>613</v>
      </c>
      <c r="G56" s="5" t="s">
        <v>614</v>
      </c>
      <c r="H56" s="9">
        <v>36019208</v>
      </c>
      <c r="I56" s="7" t="s">
        <v>1073</v>
      </c>
      <c r="J56" s="5" t="s">
        <v>82</v>
      </c>
      <c r="K56" s="23">
        <v>1046.4</v>
      </c>
      <c r="L56" s="8">
        <v>41953</v>
      </c>
      <c r="M56" s="20" t="s">
        <v>613</v>
      </c>
      <c r="N56" s="5" t="s">
        <v>614</v>
      </c>
      <c r="O56" s="9">
        <v>36019208</v>
      </c>
      <c r="P56" s="10" t="s">
        <v>243</v>
      </c>
      <c r="Q56" s="10" t="s">
        <v>195</v>
      </c>
    </row>
    <row r="57" spans="1:17" ht="22.5">
      <c r="A57" s="15">
        <f t="shared" si="1"/>
        <v>2014111054</v>
      </c>
      <c r="B57" s="5" t="s">
        <v>82</v>
      </c>
      <c r="C57" s="23">
        <v>949.96</v>
      </c>
      <c r="D57" s="7" t="s">
        <v>612</v>
      </c>
      <c r="E57" s="29">
        <v>41964</v>
      </c>
      <c r="F57" s="20" t="s">
        <v>613</v>
      </c>
      <c r="G57" s="5" t="s">
        <v>614</v>
      </c>
      <c r="H57" s="9">
        <v>36019208</v>
      </c>
      <c r="I57" s="7" t="s">
        <v>925</v>
      </c>
      <c r="J57" s="5" t="s">
        <v>82</v>
      </c>
      <c r="K57" s="23">
        <v>949.96</v>
      </c>
      <c r="L57" s="8">
        <v>41953</v>
      </c>
      <c r="M57" s="20" t="s">
        <v>613</v>
      </c>
      <c r="N57" s="5" t="s">
        <v>614</v>
      </c>
      <c r="O57" s="9">
        <v>36019208</v>
      </c>
      <c r="P57" s="10" t="s">
        <v>28</v>
      </c>
      <c r="Q57" s="10" t="s">
        <v>29</v>
      </c>
    </row>
    <row r="58" spans="1:17" ht="22.5">
      <c r="A58" s="15">
        <f t="shared" si="1"/>
        <v>2014111055</v>
      </c>
      <c r="B58" s="5" t="s">
        <v>98</v>
      </c>
      <c r="C58" s="23">
        <v>155.5</v>
      </c>
      <c r="D58" s="7"/>
      <c r="E58" s="8">
        <v>41966</v>
      </c>
      <c r="F58" s="20" t="s">
        <v>797</v>
      </c>
      <c r="G58" s="5" t="s">
        <v>34</v>
      </c>
      <c r="H58" s="9">
        <v>17071173</v>
      </c>
      <c r="I58" s="7" t="s">
        <v>1074</v>
      </c>
      <c r="J58" s="5" t="s">
        <v>98</v>
      </c>
      <c r="K58" s="23">
        <v>155.5</v>
      </c>
      <c r="L58" s="8">
        <v>41957</v>
      </c>
      <c r="M58" s="20" t="s">
        <v>797</v>
      </c>
      <c r="N58" s="5" t="s">
        <v>34</v>
      </c>
      <c r="O58" s="9">
        <v>17071173</v>
      </c>
      <c r="P58" s="10" t="s">
        <v>28</v>
      </c>
      <c r="Q58" s="10" t="s">
        <v>29</v>
      </c>
    </row>
    <row r="59" spans="1:17" ht="11.25">
      <c r="A59" s="15">
        <f t="shared" si="1"/>
        <v>2014111056</v>
      </c>
      <c r="B59" s="5" t="s">
        <v>82</v>
      </c>
      <c r="C59" s="23">
        <v>534.48</v>
      </c>
      <c r="D59" s="7" t="s">
        <v>399</v>
      </c>
      <c r="E59" s="29">
        <v>41963</v>
      </c>
      <c r="F59" s="21" t="s">
        <v>47</v>
      </c>
      <c r="G59" s="17" t="s">
        <v>48</v>
      </c>
      <c r="H59" s="18">
        <v>36210021</v>
      </c>
      <c r="I59" s="11" t="s">
        <v>1073</v>
      </c>
      <c r="J59" s="5" t="s">
        <v>82</v>
      </c>
      <c r="K59" s="23">
        <v>534.48</v>
      </c>
      <c r="L59" s="8">
        <v>41953</v>
      </c>
      <c r="M59" s="21" t="s">
        <v>47</v>
      </c>
      <c r="N59" s="17" t="s">
        <v>48</v>
      </c>
      <c r="O59" s="18">
        <v>36210021</v>
      </c>
      <c r="P59" s="10" t="s">
        <v>243</v>
      </c>
      <c r="Q59" s="10" t="s">
        <v>195</v>
      </c>
    </row>
    <row r="60" spans="1:17" ht="22.5">
      <c r="A60" s="15">
        <f t="shared" si="1"/>
        <v>2014111057</v>
      </c>
      <c r="B60" s="5" t="s">
        <v>82</v>
      </c>
      <c r="C60" s="23">
        <v>310.46</v>
      </c>
      <c r="D60" s="7"/>
      <c r="E60" s="8">
        <v>41967</v>
      </c>
      <c r="F60" s="20" t="s">
        <v>807</v>
      </c>
      <c r="G60" s="5" t="s">
        <v>806</v>
      </c>
      <c r="H60" s="9">
        <v>34144579</v>
      </c>
      <c r="I60" s="7" t="s">
        <v>1072</v>
      </c>
      <c r="J60" s="5" t="s">
        <v>82</v>
      </c>
      <c r="K60" s="23">
        <v>310.46</v>
      </c>
      <c r="L60" s="8">
        <v>41953</v>
      </c>
      <c r="M60" s="20" t="s">
        <v>807</v>
      </c>
      <c r="N60" s="5" t="s">
        <v>806</v>
      </c>
      <c r="O60" s="9">
        <v>34144579</v>
      </c>
      <c r="P60" s="10" t="s">
        <v>243</v>
      </c>
      <c r="Q60" s="10" t="s">
        <v>195</v>
      </c>
    </row>
    <row r="61" spans="1:17" ht="22.5">
      <c r="A61" s="15">
        <f t="shared" si="1"/>
        <v>2014111058</v>
      </c>
      <c r="B61" s="5" t="s">
        <v>82</v>
      </c>
      <c r="C61" s="23">
        <v>332.38</v>
      </c>
      <c r="D61" s="7"/>
      <c r="E61" s="29">
        <v>41968</v>
      </c>
      <c r="F61" s="5" t="s">
        <v>881</v>
      </c>
      <c r="G61" s="5" t="s">
        <v>880</v>
      </c>
      <c r="H61" s="9">
        <v>34152199</v>
      </c>
      <c r="I61" s="7" t="s">
        <v>1071</v>
      </c>
      <c r="J61" s="5" t="s">
        <v>82</v>
      </c>
      <c r="K61" s="23">
        <v>332.38</v>
      </c>
      <c r="L61" s="8">
        <v>41953</v>
      </c>
      <c r="M61" s="5" t="s">
        <v>881</v>
      </c>
      <c r="N61" s="5" t="s">
        <v>880</v>
      </c>
      <c r="O61" s="9">
        <v>34152199</v>
      </c>
      <c r="P61" s="10" t="s">
        <v>243</v>
      </c>
      <c r="Q61" s="10" t="s">
        <v>195</v>
      </c>
    </row>
    <row r="62" spans="1:17" ht="22.5">
      <c r="A62" s="15">
        <f t="shared" si="1"/>
        <v>2014111059</v>
      </c>
      <c r="B62" s="5" t="s">
        <v>191</v>
      </c>
      <c r="C62" s="23">
        <v>72.82</v>
      </c>
      <c r="D62" s="7" t="s">
        <v>43</v>
      </c>
      <c r="E62" s="8">
        <v>41963</v>
      </c>
      <c r="F62" s="20" t="s">
        <v>44</v>
      </c>
      <c r="G62" s="5" t="s">
        <v>758</v>
      </c>
      <c r="H62" s="9">
        <v>31692656</v>
      </c>
      <c r="I62" s="7"/>
      <c r="J62" s="5"/>
      <c r="K62" s="23"/>
      <c r="L62" s="8"/>
      <c r="M62" s="17"/>
      <c r="N62" s="17"/>
      <c r="O62" s="18"/>
      <c r="P62" s="10"/>
      <c r="Q62" s="10"/>
    </row>
    <row r="63" spans="1:17" ht="22.5">
      <c r="A63" s="15">
        <f t="shared" si="1"/>
        <v>2014111060</v>
      </c>
      <c r="B63" s="5" t="s">
        <v>82</v>
      </c>
      <c r="C63" s="23">
        <v>926.95</v>
      </c>
      <c r="D63" s="7"/>
      <c r="E63" s="8">
        <v>41963</v>
      </c>
      <c r="F63" s="17" t="s">
        <v>60</v>
      </c>
      <c r="G63" s="17" t="s">
        <v>999</v>
      </c>
      <c r="H63" s="18">
        <v>44240104</v>
      </c>
      <c r="I63" s="7" t="s">
        <v>1070</v>
      </c>
      <c r="J63" s="5" t="s">
        <v>82</v>
      </c>
      <c r="K63" s="23">
        <v>926.95</v>
      </c>
      <c r="L63" s="8">
        <v>41953</v>
      </c>
      <c r="M63" s="17" t="s">
        <v>60</v>
      </c>
      <c r="N63" s="17" t="s">
        <v>999</v>
      </c>
      <c r="O63" s="18">
        <v>44240104</v>
      </c>
      <c r="P63" s="10" t="s">
        <v>243</v>
      </c>
      <c r="Q63" s="10" t="s">
        <v>195</v>
      </c>
    </row>
    <row r="64" spans="1:17" ht="22.5">
      <c r="A64" s="15">
        <f t="shared" si="1"/>
        <v>2014111061</v>
      </c>
      <c r="B64" s="5" t="s">
        <v>82</v>
      </c>
      <c r="C64" s="23">
        <v>1657.97</v>
      </c>
      <c r="D64" s="7" t="s">
        <v>600</v>
      </c>
      <c r="E64" s="8">
        <v>41968</v>
      </c>
      <c r="F64" s="20" t="s">
        <v>23</v>
      </c>
      <c r="G64" s="5" t="s">
        <v>24</v>
      </c>
      <c r="H64" s="9">
        <v>45952672</v>
      </c>
      <c r="I64" s="7"/>
      <c r="J64" s="5" t="s">
        <v>82</v>
      </c>
      <c r="K64" s="23">
        <v>1657.97</v>
      </c>
      <c r="L64" s="8">
        <v>41962</v>
      </c>
      <c r="M64" s="20" t="s">
        <v>23</v>
      </c>
      <c r="N64" s="5" t="s">
        <v>24</v>
      </c>
      <c r="O64" s="9">
        <v>45952672</v>
      </c>
      <c r="P64" s="10" t="s">
        <v>28</v>
      </c>
      <c r="Q64" s="10" t="s">
        <v>29</v>
      </c>
    </row>
    <row r="65" spans="1:17" ht="45">
      <c r="A65" s="15">
        <f t="shared" si="1"/>
        <v>2014111062</v>
      </c>
      <c r="B65" s="5" t="s">
        <v>95</v>
      </c>
      <c r="C65" s="23">
        <v>40</v>
      </c>
      <c r="D65" s="7"/>
      <c r="E65" s="8">
        <v>41969</v>
      </c>
      <c r="F65" s="17" t="s">
        <v>96</v>
      </c>
      <c r="G65" s="17" t="s">
        <v>97</v>
      </c>
      <c r="H65" s="18">
        <v>44658371</v>
      </c>
      <c r="I65" s="7"/>
      <c r="J65" s="5"/>
      <c r="K65" s="23"/>
      <c r="L65" s="7"/>
      <c r="M65" s="17"/>
      <c r="N65" s="17"/>
      <c r="O65" s="18"/>
      <c r="P65" s="10"/>
      <c r="Q65" s="10"/>
    </row>
    <row r="66" spans="1:17" ht="22.5">
      <c r="A66" s="15">
        <f t="shared" si="1"/>
        <v>2014111063</v>
      </c>
      <c r="B66" s="5" t="s">
        <v>32</v>
      </c>
      <c r="C66" s="23">
        <v>497.27</v>
      </c>
      <c r="D66" s="7" t="s">
        <v>25</v>
      </c>
      <c r="E66" s="8">
        <v>41969</v>
      </c>
      <c r="F66" s="17" t="s">
        <v>26</v>
      </c>
      <c r="G66" s="17" t="s">
        <v>27</v>
      </c>
      <c r="H66" s="18">
        <v>45713022</v>
      </c>
      <c r="I66" s="7" t="s">
        <v>1069</v>
      </c>
      <c r="J66" s="5" t="s">
        <v>32</v>
      </c>
      <c r="K66" s="23">
        <v>497.27</v>
      </c>
      <c r="L66" s="8">
        <v>41962</v>
      </c>
      <c r="M66" s="17" t="s">
        <v>26</v>
      </c>
      <c r="N66" s="17" t="s">
        <v>27</v>
      </c>
      <c r="O66" s="18">
        <v>45713022</v>
      </c>
      <c r="P66" s="10" t="s">
        <v>28</v>
      </c>
      <c r="Q66" s="10" t="s">
        <v>29</v>
      </c>
    </row>
    <row r="67" spans="1:17" ht="22.5">
      <c r="A67" s="15">
        <f t="shared" si="1"/>
        <v>2014111064</v>
      </c>
      <c r="B67" s="5" t="s">
        <v>32</v>
      </c>
      <c r="C67" s="23">
        <v>547.82</v>
      </c>
      <c r="D67" s="7" t="s">
        <v>25</v>
      </c>
      <c r="E67" s="8">
        <v>41969</v>
      </c>
      <c r="F67" s="17" t="s">
        <v>26</v>
      </c>
      <c r="G67" s="17" t="s">
        <v>27</v>
      </c>
      <c r="H67" s="18">
        <v>45713022</v>
      </c>
      <c r="I67" s="7" t="s">
        <v>1068</v>
      </c>
      <c r="J67" s="5" t="s">
        <v>32</v>
      </c>
      <c r="K67" s="23">
        <v>547.82</v>
      </c>
      <c r="L67" s="8">
        <v>41962</v>
      </c>
      <c r="M67" s="17" t="s">
        <v>26</v>
      </c>
      <c r="N67" s="17" t="s">
        <v>27</v>
      </c>
      <c r="O67" s="18">
        <v>45713022</v>
      </c>
      <c r="P67" s="10" t="s">
        <v>28</v>
      </c>
      <c r="Q67" s="10" t="s">
        <v>29</v>
      </c>
    </row>
    <row r="68" spans="1:17" ht="22.5">
      <c r="A68" s="15">
        <f t="shared" si="1"/>
        <v>2014111065</v>
      </c>
      <c r="B68" s="5" t="s">
        <v>32</v>
      </c>
      <c r="C68" s="23">
        <v>1317.48</v>
      </c>
      <c r="D68" s="7" t="s">
        <v>25</v>
      </c>
      <c r="E68" s="8">
        <v>41969</v>
      </c>
      <c r="F68" s="17" t="s">
        <v>26</v>
      </c>
      <c r="G68" s="17" t="s">
        <v>27</v>
      </c>
      <c r="H68" s="18">
        <v>45713022</v>
      </c>
      <c r="I68" s="7" t="s">
        <v>1067</v>
      </c>
      <c r="J68" s="5" t="s">
        <v>32</v>
      </c>
      <c r="K68" s="23">
        <v>1317.48</v>
      </c>
      <c r="L68" s="8">
        <v>41962</v>
      </c>
      <c r="M68" s="17" t="s">
        <v>26</v>
      </c>
      <c r="N68" s="17" t="s">
        <v>27</v>
      </c>
      <c r="O68" s="18">
        <v>45713022</v>
      </c>
      <c r="P68" s="10" t="s">
        <v>28</v>
      </c>
      <c r="Q68" s="10" t="s">
        <v>29</v>
      </c>
    </row>
    <row r="69" spans="1:17" ht="22.5">
      <c r="A69" s="15">
        <f aca="true" t="shared" si="2" ref="A69:A88">SUM(A68+1)</f>
        <v>2014111066</v>
      </c>
      <c r="B69" s="5" t="s">
        <v>32</v>
      </c>
      <c r="C69" s="23">
        <v>365.96</v>
      </c>
      <c r="D69" s="7" t="s">
        <v>25</v>
      </c>
      <c r="E69" s="8">
        <v>41969</v>
      </c>
      <c r="F69" s="17" t="s">
        <v>26</v>
      </c>
      <c r="G69" s="17" t="s">
        <v>27</v>
      </c>
      <c r="H69" s="18">
        <v>45713022</v>
      </c>
      <c r="I69" s="7" t="s">
        <v>1066</v>
      </c>
      <c r="J69" s="5" t="s">
        <v>32</v>
      </c>
      <c r="K69" s="23">
        <v>365.96</v>
      </c>
      <c r="L69" s="8">
        <v>41963</v>
      </c>
      <c r="M69" s="17" t="s">
        <v>26</v>
      </c>
      <c r="N69" s="17" t="s">
        <v>27</v>
      </c>
      <c r="O69" s="18">
        <v>45713022</v>
      </c>
      <c r="P69" s="10" t="s">
        <v>28</v>
      </c>
      <c r="Q69" s="10" t="s">
        <v>29</v>
      </c>
    </row>
    <row r="70" spans="1:17" ht="22.5">
      <c r="A70" s="15">
        <f t="shared" si="2"/>
        <v>2014111067</v>
      </c>
      <c r="B70" s="5" t="s">
        <v>1064</v>
      </c>
      <c r="C70" s="23">
        <v>47</v>
      </c>
      <c r="D70" s="7"/>
      <c r="E70" s="8">
        <v>41971</v>
      </c>
      <c r="F70" s="17" t="s">
        <v>331</v>
      </c>
      <c r="G70" s="8" t="s">
        <v>86</v>
      </c>
      <c r="H70" s="18">
        <v>33004269</v>
      </c>
      <c r="I70" s="7" t="s">
        <v>1065</v>
      </c>
      <c r="J70" s="5" t="s">
        <v>1064</v>
      </c>
      <c r="K70" s="23">
        <v>47</v>
      </c>
      <c r="L70" s="8">
        <v>41970</v>
      </c>
      <c r="M70" s="17" t="s">
        <v>331</v>
      </c>
      <c r="N70" s="8" t="s">
        <v>86</v>
      </c>
      <c r="O70" s="18">
        <v>33004269</v>
      </c>
      <c r="P70" s="10" t="s">
        <v>28</v>
      </c>
      <c r="Q70" s="10" t="s">
        <v>29</v>
      </c>
    </row>
    <row r="71" spans="1:17" ht="22.5">
      <c r="A71" s="15">
        <f t="shared" si="2"/>
        <v>2014111068</v>
      </c>
      <c r="B71" s="5" t="s">
        <v>147</v>
      </c>
      <c r="C71" s="23">
        <v>426.89</v>
      </c>
      <c r="D71" s="7" t="s">
        <v>72</v>
      </c>
      <c r="E71" s="8">
        <v>41973</v>
      </c>
      <c r="F71" s="20" t="s">
        <v>73</v>
      </c>
      <c r="G71" s="5" t="s">
        <v>796</v>
      </c>
      <c r="H71" s="9">
        <v>35697270</v>
      </c>
      <c r="I71" s="7"/>
      <c r="J71" s="5"/>
      <c r="K71" s="23"/>
      <c r="L71" s="8"/>
      <c r="M71" s="20"/>
      <c r="N71" s="5"/>
      <c r="O71" s="9"/>
      <c r="P71" s="10"/>
      <c r="Q71" s="10"/>
    </row>
    <row r="72" spans="1:17" ht="33.75">
      <c r="A72" s="15">
        <f t="shared" si="2"/>
        <v>2014111069</v>
      </c>
      <c r="B72" s="5" t="s">
        <v>255</v>
      </c>
      <c r="C72" s="23">
        <v>65.4</v>
      </c>
      <c r="D72" s="7" t="s">
        <v>256</v>
      </c>
      <c r="E72" s="8">
        <v>41973</v>
      </c>
      <c r="F72" s="5" t="s">
        <v>169</v>
      </c>
      <c r="G72" s="8" t="s">
        <v>170</v>
      </c>
      <c r="H72" s="9">
        <v>36570460</v>
      </c>
      <c r="I72" s="7"/>
      <c r="J72" s="5"/>
      <c r="K72" s="23"/>
      <c r="L72" s="8"/>
      <c r="M72" s="20"/>
      <c r="N72" s="5"/>
      <c r="O72" s="9"/>
      <c r="P72" s="10"/>
      <c r="Q72" s="10"/>
    </row>
    <row r="73" spans="1:17" ht="22.5">
      <c r="A73" s="15">
        <f t="shared" si="2"/>
        <v>2014111070</v>
      </c>
      <c r="B73" s="5" t="s">
        <v>255</v>
      </c>
      <c r="C73" s="23">
        <v>15.94</v>
      </c>
      <c r="D73" s="7"/>
      <c r="E73" s="29">
        <v>41973</v>
      </c>
      <c r="F73" s="5" t="s">
        <v>746</v>
      </c>
      <c r="G73" s="5" t="s">
        <v>747</v>
      </c>
      <c r="H73" s="9">
        <v>36629324</v>
      </c>
      <c r="I73" s="7" t="s">
        <v>1063</v>
      </c>
      <c r="J73" s="5" t="s">
        <v>255</v>
      </c>
      <c r="K73" s="23">
        <v>15.94</v>
      </c>
      <c r="L73" s="8">
        <v>41970</v>
      </c>
      <c r="M73" s="5" t="s">
        <v>746</v>
      </c>
      <c r="N73" s="5" t="s">
        <v>747</v>
      </c>
      <c r="O73" s="9">
        <v>36629324</v>
      </c>
      <c r="P73" s="10" t="s">
        <v>28</v>
      </c>
      <c r="Q73" s="10" t="s">
        <v>29</v>
      </c>
    </row>
    <row r="74" spans="1:17" ht="11.25">
      <c r="A74" s="15">
        <f t="shared" si="2"/>
        <v>2014111071</v>
      </c>
      <c r="B74" s="5" t="s">
        <v>126</v>
      </c>
      <c r="C74" s="23">
        <v>51.64</v>
      </c>
      <c r="D74" s="7" t="s">
        <v>51</v>
      </c>
      <c r="E74" s="8">
        <v>41973</v>
      </c>
      <c r="F74" s="5" t="s">
        <v>52</v>
      </c>
      <c r="G74" s="5" t="s">
        <v>491</v>
      </c>
      <c r="H74" s="9">
        <v>31322832</v>
      </c>
      <c r="I74" s="7"/>
      <c r="J74" s="5"/>
      <c r="K74" s="23"/>
      <c r="L74" s="8"/>
      <c r="M74" s="21"/>
      <c r="N74" s="17"/>
      <c r="O74" s="18"/>
      <c r="P74" s="10"/>
      <c r="Q74" s="10"/>
    </row>
    <row r="75" spans="1:17" ht="22.5">
      <c r="A75" s="15">
        <f t="shared" si="2"/>
        <v>2014111072</v>
      </c>
      <c r="B75" s="5" t="s">
        <v>1062</v>
      </c>
      <c r="C75" s="23">
        <v>90</v>
      </c>
      <c r="D75" s="7" t="s">
        <v>489</v>
      </c>
      <c r="E75" s="29">
        <v>41973</v>
      </c>
      <c r="F75" s="49" t="s">
        <v>370</v>
      </c>
      <c r="G75" s="49" t="s">
        <v>371</v>
      </c>
      <c r="H75" s="48">
        <v>17080100</v>
      </c>
      <c r="I75" s="7"/>
      <c r="J75" s="5"/>
      <c r="K75" s="23"/>
      <c r="L75" s="8"/>
      <c r="M75" s="21"/>
      <c r="N75" s="17"/>
      <c r="O75" s="18"/>
      <c r="P75" s="10"/>
      <c r="Q75" s="10"/>
    </row>
    <row r="76" spans="1:17" ht="22.5">
      <c r="A76" s="15">
        <f t="shared" si="2"/>
        <v>2014111073</v>
      </c>
      <c r="B76" s="5" t="s">
        <v>687</v>
      </c>
      <c r="C76" s="23">
        <v>97.44</v>
      </c>
      <c r="D76" s="7"/>
      <c r="E76" s="29">
        <v>41973</v>
      </c>
      <c r="F76" s="17" t="s">
        <v>688</v>
      </c>
      <c r="G76" s="8" t="s">
        <v>689</v>
      </c>
      <c r="H76" s="18">
        <v>31659772</v>
      </c>
      <c r="I76" s="7"/>
      <c r="J76" s="5"/>
      <c r="K76" s="23"/>
      <c r="L76" s="8"/>
      <c r="M76" s="21"/>
      <c r="N76" s="17"/>
      <c r="O76" s="18"/>
      <c r="P76" s="10"/>
      <c r="Q76" s="10"/>
    </row>
    <row r="77" spans="1:17" ht="22.5">
      <c r="A77" s="15">
        <f t="shared" si="2"/>
        <v>2014111074</v>
      </c>
      <c r="B77" s="5" t="s">
        <v>82</v>
      </c>
      <c r="C77" s="23">
        <v>527.6</v>
      </c>
      <c r="D77" s="7" t="s">
        <v>612</v>
      </c>
      <c r="E77" s="29">
        <v>41964</v>
      </c>
      <c r="F77" s="20" t="s">
        <v>613</v>
      </c>
      <c r="G77" s="5" t="s">
        <v>614</v>
      </c>
      <c r="H77" s="9">
        <v>36019208</v>
      </c>
      <c r="I77" s="7" t="s">
        <v>1061</v>
      </c>
      <c r="J77" s="5" t="s">
        <v>82</v>
      </c>
      <c r="K77" s="23">
        <v>527.6</v>
      </c>
      <c r="L77" s="8">
        <v>41962</v>
      </c>
      <c r="M77" s="20" t="s">
        <v>613</v>
      </c>
      <c r="N77" s="5" t="s">
        <v>614</v>
      </c>
      <c r="O77" s="9">
        <v>36019208</v>
      </c>
      <c r="P77" s="10" t="s">
        <v>243</v>
      </c>
      <c r="Q77" s="10" t="s">
        <v>195</v>
      </c>
    </row>
    <row r="78" spans="1:17" ht="11.25">
      <c r="A78" s="15">
        <f t="shared" si="2"/>
        <v>2014111075</v>
      </c>
      <c r="B78" s="5" t="s">
        <v>82</v>
      </c>
      <c r="C78" s="23">
        <v>566.88</v>
      </c>
      <c r="D78" s="7" t="s">
        <v>399</v>
      </c>
      <c r="E78" s="29">
        <v>41973</v>
      </c>
      <c r="F78" s="21" t="s">
        <v>47</v>
      </c>
      <c r="G78" s="17" t="s">
        <v>48</v>
      </c>
      <c r="H78" s="18">
        <v>36210021</v>
      </c>
      <c r="I78" s="11" t="s">
        <v>1060</v>
      </c>
      <c r="J78" s="5" t="s">
        <v>82</v>
      </c>
      <c r="K78" s="23">
        <v>566.88</v>
      </c>
      <c r="L78" s="8">
        <v>41953</v>
      </c>
      <c r="M78" s="21" t="s">
        <v>47</v>
      </c>
      <c r="N78" s="17" t="s">
        <v>48</v>
      </c>
      <c r="O78" s="18">
        <v>36210021</v>
      </c>
      <c r="P78" s="10" t="s">
        <v>243</v>
      </c>
      <c r="Q78" s="10" t="s">
        <v>195</v>
      </c>
    </row>
    <row r="79" spans="1:17" ht="22.5">
      <c r="A79" s="15">
        <f t="shared" si="2"/>
        <v>2014111076</v>
      </c>
      <c r="B79" s="5" t="s">
        <v>82</v>
      </c>
      <c r="C79" s="23">
        <v>258.68</v>
      </c>
      <c r="D79" s="7"/>
      <c r="E79" s="8">
        <v>41973</v>
      </c>
      <c r="F79" s="5" t="s">
        <v>861</v>
      </c>
      <c r="G79" s="5" t="s">
        <v>860</v>
      </c>
      <c r="H79" s="9">
        <v>40731715</v>
      </c>
      <c r="I79" s="7" t="s">
        <v>1059</v>
      </c>
      <c r="J79" s="5" t="s">
        <v>82</v>
      </c>
      <c r="K79" s="23">
        <v>258.68</v>
      </c>
      <c r="L79" s="8">
        <v>41953</v>
      </c>
      <c r="M79" s="5" t="s">
        <v>861</v>
      </c>
      <c r="N79" s="5" t="s">
        <v>860</v>
      </c>
      <c r="O79" s="9">
        <v>40731715</v>
      </c>
      <c r="P79" s="10" t="s">
        <v>243</v>
      </c>
      <c r="Q79" s="10" t="s">
        <v>195</v>
      </c>
    </row>
    <row r="80" spans="1:17" ht="33.75">
      <c r="A80" s="15">
        <f t="shared" si="2"/>
        <v>2014111077</v>
      </c>
      <c r="B80" s="5" t="s">
        <v>295</v>
      </c>
      <c r="C80" s="23">
        <v>70.56</v>
      </c>
      <c r="D80" s="7" t="s">
        <v>273</v>
      </c>
      <c r="E80" s="8">
        <v>41973</v>
      </c>
      <c r="F80" s="5" t="s">
        <v>770</v>
      </c>
      <c r="G80" s="5" t="s">
        <v>769</v>
      </c>
      <c r="H80" s="9">
        <v>685852</v>
      </c>
      <c r="I80" s="7"/>
      <c r="J80" s="5"/>
      <c r="K80" s="23"/>
      <c r="L80" s="8"/>
      <c r="M80" s="5"/>
      <c r="N80" s="5"/>
      <c r="O80" s="9"/>
      <c r="P80" s="10"/>
      <c r="Q80" s="10"/>
    </row>
    <row r="81" spans="1:17" ht="22.5">
      <c r="A81" s="15">
        <f t="shared" si="2"/>
        <v>2014111078</v>
      </c>
      <c r="B81" s="5" t="s">
        <v>159</v>
      </c>
      <c r="C81" s="23">
        <v>9021.58</v>
      </c>
      <c r="D81" s="7" t="s">
        <v>38</v>
      </c>
      <c r="E81" s="8">
        <v>41973</v>
      </c>
      <c r="F81" s="20" t="s">
        <v>39</v>
      </c>
      <c r="G81" s="5" t="s">
        <v>246</v>
      </c>
      <c r="H81" s="9">
        <v>35815256</v>
      </c>
      <c r="I81" s="7"/>
      <c r="J81" s="5"/>
      <c r="K81" s="23"/>
      <c r="L81" s="8"/>
      <c r="M81" s="5"/>
      <c r="N81" s="5"/>
      <c r="O81" s="9"/>
      <c r="P81" s="10"/>
      <c r="Q81" s="10"/>
    </row>
    <row r="82" spans="1:17" ht="22.5">
      <c r="A82" s="15">
        <f t="shared" si="2"/>
        <v>2014111079</v>
      </c>
      <c r="B82" s="5" t="s">
        <v>147</v>
      </c>
      <c r="C82" s="23">
        <v>270.59</v>
      </c>
      <c r="D82" s="7" t="s">
        <v>378</v>
      </c>
      <c r="E82" s="8">
        <v>41973</v>
      </c>
      <c r="F82" s="5" t="s">
        <v>161</v>
      </c>
      <c r="G82" s="5" t="s">
        <v>162</v>
      </c>
      <c r="H82" s="9">
        <v>35763469</v>
      </c>
      <c r="I82" s="7"/>
      <c r="J82" s="5"/>
      <c r="K82" s="23"/>
      <c r="L82" s="8"/>
      <c r="M82" s="17"/>
      <c r="N82" s="17"/>
      <c r="O82" s="18"/>
      <c r="P82" s="10"/>
      <c r="Q82" s="10"/>
    </row>
    <row r="83" spans="1:17" ht="33.75">
      <c r="A83" s="15">
        <f t="shared" si="2"/>
        <v>2014111080</v>
      </c>
      <c r="B83" s="5" t="s">
        <v>167</v>
      </c>
      <c r="C83" s="23">
        <v>542.34</v>
      </c>
      <c r="D83" s="7" t="s">
        <v>256</v>
      </c>
      <c r="E83" s="8">
        <v>41973</v>
      </c>
      <c r="F83" s="5" t="s">
        <v>169</v>
      </c>
      <c r="G83" s="8" t="s">
        <v>170</v>
      </c>
      <c r="H83" s="9">
        <v>36570460</v>
      </c>
      <c r="I83" s="7"/>
      <c r="J83" s="5"/>
      <c r="K83" s="23"/>
      <c r="L83" s="8"/>
      <c r="M83" s="20"/>
      <c r="N83" s="5"/>
      <c r="O83" s="9"/>
      <c r="P83" s="10"/>
      <c r="Q83" s="10"/>
    </row>
    <row r="84" spans="1:17" ht="11.25">
      <c r="A84" s="15">
        <f t="shared" si="2"/>
        <v>2014111081</v>
      </c>
      <c r="B84" s="5" t="s">
        <v>384</v>
      </c>
      <c r="C84" s="23">
        <v>107.03</v>
      </c>
      <c r="D84" s="7"/>
      <c r="E84" s="29">
        <v>41973</v>
      </c>
      <c r="F84" s="20" t="s">
        <v>356</v>
      </c>
      <c r="G84" s="5" t="s">
        <v>357</v>
      </c>
      <c r="H84" s="9">
        <v>36211451</v>
      </c>
      <c r="I84" s="7"/>
      <c r="J84" s="5"/>
      <c r="K84" s="23"/>
      <c r="L84" s="8"/>
      <c r="M84" s="5"/>
      <c r="N84" s="5"/>
      <c r="O84" s="9"/>
      <c r="P84" s="10"/>
      <c r="Q84" s="10"/>
    </row>
    <row r="85" spans="1:17" ht="22.5">
      <c r="A85" s="15">
        <f t="shared" si="2"/>
        <v>2014111082</v>
      </c>
      <c r="B85" s="5" t="s">
        <v>163</v>
      </c>
      <c r="C85" s="23">
        <v>2.66</v>
      </c>
      <c r="D85" s="7" t="s">
        <v>164</v>
      </c>
      <c r="E85" s="8">
        <v>30.11</v>
      </c>
      <c r="F85" s="5" t="s">
        <v>864</v>
      </c>
      <c r="G85" s="5" t="s">
        <v>863</v>
      </c>
      <c r="H85" s="9">
        <v>36597341</v>
      </c>
      <c r="I85" s="7"/>
      <c r="J85" s="5"/>
      <c r="K85" s="23"/>
      <c r="L85" s="8"/>
      <c r="M85" s="5"/>
      <c r="N85" s="5"/>
      <c r="O85" s="9"/>
      <c r="P85" s="10"/>
      <c r="Q85" s="10"/>
    </row>
    <row r="86" spans="1:17" ht="11.25">
      <c r="A86" s="15">
        <f t="shared" si="2"/>
        <v>2014111083</v>
      </c>
      <c r="B86" s="5" t="s">
        <v>157</v>
      </c>
      <c r="C86" s="23">
        <v>37.55</v>
      </c>
      <c r="D86" s="7" t="s">
        <v>158</v>
      </c>
      <c r="E86" s="8">
        <v>41973</v>
      </c>
      <c r="F86" s="20" t="s">
        <v>719</v>
      </c>
      <c r="G86" s="5" t="s">
        <v>720</v>
      </c>
      <c r="H86" s="9">
        <v>35742364</v>
      </c>
      <c r="I86" s="7"/>
      <c r="J86" s="5"/>
      <c r="K86" s="23"/>
      <c r="L86" s="8"/>
      <c r="M86" s="5"/>
      <c r="N86" s="5"/>
      <c r="O86" s="9"/>
      <c r="P86" s="10"/>
      <c r="Q86" s="10"/>
    </row>
    <row r="87" spans="1:17" ht="33.75">
      <c r="A87" s="15">
        <f t="shared" si="2"/>
        <v>2014111084</v>
      </c>
      <c r="B87" s="5" t="s">
        <v>192</v>
      </c>
      <c r="C87" s="23">
        <v>3874.69</v>
      </c>
      <c r="D87" s="7" t="s">
        <v>40</v>
      </c>
      <c r="E87" s="8">
        <v>41973</v>
      </c>
      <c r="F87" s="20" t="s">
        <v>41</v>
      </c>
      <c r="G87" s="5" t="s">
        <v>42</v>
      </c>
      <c r="H87" s="9">
        <v>36211222</v>
      </c>
      <c r="I87" s="7"/>
      <c r="J87" s="5"/>
      <c r="K87" s="23"/>
      <c r="L87" s="8"/>
      <c r="M87" s="5"/>
      <c r="N87" s="5"/>
      <c r="O87" s="9"/>
      <c r="P87" s="10"/>
      <c r="Q87" s="10"/>
    </row>
    <row r="88" spans="1:17" ht="11.25">
      <c r="A88" s="15">
        <f t="shared" si="2"/>
        <v>2014111085</v>
      </c>
      <c r="B88" s="5" t="s">
        <v>973</v>
      </c>
      <c r="C88" s="23">
        <v>200</v>
      </c>
      <c r="D88" s="7" t="s">
        <v>389</v>
      </c>
      <c r="E88" s="8">
        <v>41973</v>
      </c>
      <c r="F88" s="5" t="s">
        <v>388</v>
      </c>
      <c r="G88" s="5" t="s">
        <v>387</v>
      </c>
      <c r="H88" s="9">
        <v>45354081</v>
      </c>
      <c r="I88" s="7"/>
      <c r="J88" s="5"/>
      <c r="K88" s="23"/>
      <c r="L88" s="8"/>
      <c r="M88" s="5"/>
      <c r="N88" s="5"/>
      <c r="O88" s="9"/>
      <c r="P88" s="10"/>
      <c r="Q88" s="10"/>
    </row>
    <row r="89" spans="1:17" ht="11.25">
      <c r="A89" s="15"/>
      <c r="B89" s="5"/>
      <c r="C89" s="23"/>
      <c r="D89" s="7"/>
      <c r="E89" s="8"/>
      <c r="F89" s="5"/>
      <c r="G89" s="5"/>
      <c r="H89" s="9"/>
      <c r="I89" s="7"/>
      <c r="J89" s="5"/>
      <c r="K89" s="23"/>
      <c r="L89" s="8"/>
      <c r="M89" s="5"/>
      <c r="N89" s="5"/>
      <c r="O89" s="9"/>
      <c r="P89" s="10"/>
      <c r="Q89" s="10"/>
    </row>
    <row r="90" spans="1:17" ht="11.25">
      <c r="A90" s="15"/>
      <c r="B90" s="5"/>
      <c r="C90" s="24"/>
      <c r="D90" s="7"/>
      <c r="E90" s="8"/>
      <c r="F90" s="20"/>
      <c r="G90" s="5"/>
      <c r="H90" s="9"/>
      <c r="I90" s="7"/>
      <c r="J90" s="5"/>
      <c r="K90" s="23"/>
      <c r="L90" s="8"/>
      <c r="M90" s="5"/>
      <c r="N90" s="5"/>
      <c r="O90" s="9"/>
      <c r="P90" s="10"/>
      <c r="Q90" s="10"/>
    </row>
    <row r="91" spans="1:17" ht="11.25">
      <c r="A91" s="15"/>
      <c r="B91" s="5"/>
      <c r="C91" s="23"/>
      <c r="D91" s="7"/>
      <c r="E91" s="8"/>
      <c r="F91" s="20"/>
      <c r="G91" s="5"/>
      <c r="H91" s="9"/>
      <c r="I91" s="7"/>
      <c r="J91" s="5"/>
      <c r="K91" s="23"/>
      <c r="L91" s="8"/>
      <c r="M91" s="5"/>
      <c r="N91" s="5"/>
      <c r="O91" s="9"/>
      <c r="P91" s="10"/>
      <c r="Q91" s="10"/>
    </row>
    <row r="92" spans="1:17" ht="11.25">
      <c r="A92" s="15"/>
      <c r="B92" s="5"/>
      <c r="C92" s="23"/>
      <c r="D92" s="7"/>
      <c r="E92" s="8"/>
      <c r="F92" s="20"/>
      <c r="G92" s="5"/>
      <c r="H92" s="9"/>
      <c r="I92" s="7"/>
      <c r="J92" s="5"/>
      <c r="K92" s="23"/>
      <c r="L92" s="8"/>
      <c r="M92" s="5"/>
      <c r="N92" s="5"/>
      <c r="O92" s="9"/>
      <c r="P92" s="10"/>
      <c r="Q92" s="10"/>
    </row>
    <row r="93" spans="1:17" ht="11.25">
      <c r="A93" s="15"/>
      <c r="B93" s="5"/>
      <c r="C93" s="23"/>
      <c r="D93" s="7"/>
      <c r="E93" s="8"/>
      <c r="F93" s="20"/>
      <c r="G93" s="5"/>
      <c r="H93" s="9"/>
      <c r="I93" s="7"/>
      <c r="J93" s="13"/>
      <c r="K93" s="23"/>
      <c r="L93" s="8"/>
      <c r="M93" s="5"/>
      <c r="N93" s="5"/>
      <c r="O93" s="9"/>
      <c r="P93" s="10"/>
      <c r="Q93" s="10"/>
    </row>
    <row r="94" spans="1:17" ht="11.25">
      <c r="A94" s="15"/>
      <c r="B94" s="5"/>
      <c r="C94" s="23"/>
      <c r="D94" s="7"/>
      <c r="E94" s="8"/>
      <c r="F94" s="20"/>
      <c r="G94" s="5"/>
      <c r="H94" s="9"/>
      <c r="I94" s="7"/>
      <c r="J94" s="5"/>
      <c r="K94" s="23"/>
      <c r="L94" s="8"/>
      <c r="M94" s="5"/>
      <c r="N94" s="5"/>
      <c r="O94" s="9"/>
      <c r="P94" s="10"/>
      <c r="Q94" s="10"/>
    </row>
    <row r="95" spans="1:17" ht="11.25">
      <c r="A95" s="15"/>
      <c r="B95" s="5"/>
      <c r="C95" s="23"/>
      <c r="D95" s="7"/>
      <c r="E95" s="8"/>
      <c r="F95" s="20"/>
      <c r="G95" s="5"/>
      <c r="H95" s="5"/>
      <c r="I95" s="7"/>
      <c r="J95" s="5"/>
      <c r="K95" s="23"/>
      <c r="L95" s="8"/>
      <c r="M95" s="5"/>
      <c r="N95" s="5"/>
      <c r="O95" s="9"/>
      <c r="P95" s="10"/>
      <c r="Q95" s="10"/>
    </row>
    <row r="96" spans="1:17" ht="11.25">
      <c r="A96" s="15"/>
      <c r="B96" s="5"/>
      <c r="C96" s="23"/>
      <c r="D96" s="7"/>
      <c r="E96" s="8"/>
      <c r="F96" s="20"/>
      <c r="G96" s="5"/>
      <c r="H96" s="9"/>
      <c r="I96" s="7"/>
      <c r="J96" s="5"/>
      <c r="K96" s="23"/>
      <c r="L96" s="8"/>
      <c r="M96" s="5"/>
      <c r="N96" s="5"/>
      <c r="O96" s="9"/>
      <c r="P96" s="10"/>
      <c r="Q96" s="10"/>
    </row>
    <row r="97" spans="1:17" ht="11.25">
      <c r="A97" s="15"/>
      <c r="B97" s="5"/>
      <c r="C97" s="23"/>
      <c r="D97" s="7"/>
      <c r="E97" s="8"/>
      <c r="F97" s="20"/>
      <c r="G97" s="5"/>
      <c r="H97" s="9"/>
      <c r="I97" s="7"/>
      <c r="J97" s="5"/>
      <c r="K97" s="23"/>
      <c r="L97" s="8"/>
      <c r="M97" s="5"/>
      <c r="N97" s="5"/>
      <c r="O97" s="9"/>
      <c r="P97" s="10"/>
      <c r="Q97" s="10"/>
    </row>
    <row r="98" spans="1:17" ht="11.25">
      <c r="A98" s="15"/>
      <c r="B98" s="5"/>
      <c r="C98" s="23"/>
      <c r="D98" s="7"/>
      <c r="E98" s="8"/>
      <c r="F98" s="20"/>
      <c r="G98" s="5"/>
      <c r="H98" s="9"/>
      <c r="I98" s="7"/>
      <c r="J98" s="5"/>
      <c r="K98" s="23"/>
      <c r="L98" s="8"/>
      <c r="M98" s="5"/>
      <c r="N98" s="5"/>
      <c r="O98" s="9"/>
      <c r="P98" s="10"/>
      <c r="Q98" s="10"/>
    </row>
    <row r="99" spans="1:17" ht="11.25">
      <c r="A99" s="15"/>
      <c r="B99" s="5"/>
      <c r="C99" s="23"/>
      <c r="D99" s="7"/>
      <c r="E99" s="8"/>
      <c r="F99" s="20"/>
      <c r="G99" s="5"/>
      <c r="H99" s="9"/>
      <c r="I99" s="7"/>
      <c r="J99" s="5"/>
      <c r="K99" s="23"/>
      <c r="L99" s="8"/>
      <c r="M99" s="5"/>
      <c r="N99" s="5"/>
      <c r="O99" s="9"/>
      <c r="P99" s="10"/>
      <c r="Q99" s="10"/>
    </row>
    <row r="100" spans="1:17" ht="11.25">
      <c r="A100" s="15"/>
      <c r="B100" s="5"/>
      <c r="C100" s="23"/>
      <c r="D100" s="7"/>
      <c r="E100" s="8"/>
      <c r="F100" s="20"/>
      <c r="G100" s="5"/>
      <c r="H100" s="9"/>
      <c r="I100" s="7"/>
      <c r="J100" s="5"/>
      <c r="K100" s="23"/>
      <c r="L100" s="8"/>
      <c r="M100" s="5"/>
      <c r="N100" s="5"/>
      <c r="O100" s="9"/>
      <c r="P100" s="10"/>
      <c r="Q100" s="10"/>
    </row>
    <row r="101" spans="1:17" ht="11.25">
      <c r="A101" s="15"/>
      <c r="B101" s="5"/>
      <c r="C101" s="23"/>
      <c r="D101" s="7"/>
      <c r="E101" s="8"/>
      <c r="F101" s="20"/>
      <c r="G101" s="5"/>
      <c r="H101" s="9"/>
      <c r="I101" s="7"/>
      <c r="J101" s="5"/>
      <c r="K101" s="23"/>
      <c r="L101" s="8"/>
      <c r="M101" s="5"/>
      <c r="N101" s="5"/>
      <c r="O101" s="9"/>
      <c r="P101" s="10"/>
      <c r="Q101" s="10"/>
    </row>
    <row r="102" spans="1:17" ht="11.25">
      <c r="A102" s="15"/>
      <c r="B102" s="5"/>
      <c r="C102" s="23"/>
      <c r="D102" s="7"/>
      <c r="E102" s="8"/>
      <c r="F102" s="20"/>
      <c r="G102" s="5"/>
      <c r="H102" s="9"/>
      <c r="I102" s="7"/>
      <c r="J102" s="5"/>
      <c r="K102" s="23"/>
      <c r="L102" s="8"/>
      <c r="M102" s="5"/>
      <c r="N102" s="5"/>
      <c r="O102" s="9"/>
      <c r="P102" s="10"/>
      <c r="Q102" s="10"/>
    </row>
    <row r="103" spans="1:17" ht="11.25">
      <c r="A103" s="15"/>
      <c r="B103" s="5"/>
      <c r="C103" s="23"/>
      <c r="D103" s="7"/>
      <c r="E103" s="8"/>
      <c r="F103" s="20"/>
      <c r="G103" s="5"/>
      <c r="H103" s="9"/>
      <c r="I103" s="7"/>
      <c r="J103" s="5"/>
      <c r="K103" s="23"/>
      <c r="L103" s="8"/>
      <c r="M103" s="5"/>
      <c r="N103" s="5"/>
      <c r="O103" s="9"/>
      <c r="P103" s="10"/>
      <c r="Q103" s="10"/>
    </row>
    <row r="104" spans="1:17" ht="11.25">
      <c r="A104" s="15"/>
      <c r="B104" s="5"/>
      <c r="C104" s="23"/>
      <c r="D104" s="7"/>
      <c r="E104" s="8"/>
      <c r="F104" s="20"/>
      <c r="G104" s="5"/>
      <c r="H104" s="9"/>
      <c r="I104" s="7"/>
      <c r="J104" s="5"/>
      <c r="K104" s="23"/>
      <c r="L104" s="8"/>
      <c r="M104" s="5"/>
      <c r="N104" s="5"/>
      <c r="O104" s="9"/>
      <c r="P104" s="10"/>
      <c r="Q104" s="10"/>
    </row>
    <row r="105" spans="1:17" ht="11.25">
      <c r="A105" s="15"/>
      <c r="B105" s="5"/>
      <c r="C105" s="23"/>
      <c r="D105" s="7"/>
      <c r="E105" s="8"/>
      <c r="F105" s="20"/>
      <c r="G105" s="5"/>
      <c r="H105" s="9"/>
      <c r="I105" s="7"/>
      <c r="J105" s="5"/>
      <c r="K105" s="23"/>
      <c r="L105" s="8"/>
      <c r="M105" s="5"/>
      <c r="N105" s="5"/>
      <c r="O105" s="9"/>
      <c r="P105" s="10"/>
      <c r="Q105" s="10"/>
    </row>
    <row r="106" spans="1:17" ht="11.25">
      <c r="A106" s="15"/>
      <c r="B106" s="5"/>
      <c r="C106" s="23"/>
      <c r="D106" s="7"/>
      <c r="E106" s="8"/>
      <c r="F106" s="20"/>
      <c r="G106" s="5"/>
      <c r="H106" s="9"/>
      <c r="I106" s="7"/>
      <c r="J106" s="5"/>
      <c r="K106" s="23"/>
      <c r="L106" s="8"/>
      <c r="M106" s="5"/>
      <c r="N106" s="5"/>
      <c r="O106" s="9"/>
      <c r="P106" s="10"/>
      <c r="Q106" s="10"/>
    </row>
    <row r="107" spans="1:17" ht="11.25">
      <c r="A107" s="15"/>
      <c r="B107" s="5"/>
      <c r="C107" s="23"/>
      <c r="D107" s="7"/>
      <c r="E107" s="8"/>
      <c r="F107" s="20"/>
      <c r="G107" s="5"/>
      <c r="H107" s="9"/>
      <c r="I107" s="7"/>
      <c r="J107" s="5"/>
      <c r="K107" s="23"/>
      <c r="L107" s="8"/>
      <c r="M107" s="5"/>
      <c r="N107" s="5"/>
      <c r="O107" s="9"/>
      <c r="P107" s="10"/>
      <c r="Q107" s="10"/>
    </row>
    <row r="108" spans="1:17" ht="11.25">
      <c r="A108" s="15"/>
      <c r="B108" s="5"/>
      <c r="C108" s="23"/>
      <c r="D108" s="7"/>
      <c r="E108" s="8"/>
      <c r="F108" s="20"/>
      <c r="G108" s="5"/>
      <c r="H108" s="9"/>
      <c r="I108" s="7"/>
      <c r="J108" s="5"/>
      <c r="K108" s="23"/>
      <c r="L108" s="8"/>
      <c r="M108" s="5"/>
      <c r="N108" s="5"/>
      <c r="O108" s="9"/>
      <c r="P108" s="10"/>
      <c r="Q108" s="10"/>
    </row>
    <row r="109" spans="1:17" ht="11.25">
      <c r="A109" s="15"/>
      <c r="B109" s="5"/>
      <c r="C109" s="23"/>
      <c r="D109" s="7"/>
      <c r="E109" s="8"/>
      <c r="F109" s="20"/>
      <c r="G109" s="5"/>
      <c r="H109" s="9"/>
      <c r="I109" s="7"/>
      <c r="J109" s="13"/>
      <c r="K109" s="23"/>
      <c r="L109" s="8"/>
      <c r="M109" s="5"/>
      <c r="N109" s="5"/>
      <c r="O109" s="9"/>
      <c r="P109" s="10"/>
      <c r="Q109" s="10"/>
    </row>
    <row r="110" spans="1:17" ht="11.25">
      <c r="A110" s="15"/>
      <c r="B110" s="5"/>
      <c r="C110" s="23"/>
      <c r="D110" s="7"/>
      <c r="E110" s="8"/>
      <c r="F110" s="20"/>
      <c r="G110" s="5"/>
      <c r="H110" s="12"/>
      <c r="I110" s="7"/>
      <c r="J110" s="5"/>
      <c r="K110" s="23"/>
      <c r="L110" s="8"/>
      <c r="M110" s="5"/>
      <c r="N110" s="5"/>
      <c r="O110" s="9"/>
      <c r="P110" s="10"/>
      <c r="Q110" s="10"/>
    </row>
    <row r="111" spans="1:17" ht="11.25">
      <c r="A111" s="15"/>
      <c r="B111" s="5"/>
      <c r="C111" s="23"/>
      <c r="D111" s="7"/>
      <c r="E111" s="8"/>
      <c r="F111" s="20"/>
      <c r="G111" s="5"/>
      <c r="H111" s="9"/>
      <c r="I111" s="7"/>
      <c r="J111" s="5"/>
      <c r="K111" s="23"/>
      <c r="L111" s="8"/>
      <c r="M111" s="5"/>
      <c r="N111" s="5"/>
      <c r="O111" s="9"/>
      <c r="P111" s="10"/>
      <c r="Q111" s="10"/>
    </row>
    <row r="112" spans="1:17" ht="11.25">
      <c r="A112" s="15"/>
      <c r="B112" s="5"/>
      <c r="C112" s="23"/>
      <c r="D112" s="7"/>
      <c r="E112" s="8"/>
      <c r="F112" s="20"/>
      <c r="G112" s="5"/>
      <c r="H112" s="9"/>
      <c r="I112" s="7"/>
      <c r="J112" s="5"/>
      <c r="K112" s="23"/>
      <c r="L112" s="8"/>
      <c r="M112" s="5"/>
      <c r="N112" s="5"/>
      <c r="O112" s="9"/>
      <c r="P112" s="10"/>
      <c r="Q112" s="10"/>
    </row>
    <row r="113" spans="1:17" ht="11.25">
      <c r="A113" s="15"/>
      <c r="B113" s="5"/>
      <c r="C113" s="23"/>
      <c r="D113" s="7"/>
      <c r="E113" s="8"/>
      <c r="F113" s="20"/>
      <c r="G113" s="5"/>
      <c r="H113" s="9"/>
      <c r="I113" s="7"/>
      <c r="J113" s="5"/>
      <c r="K113" s="23"/>
      <c r="L113" s="8"/>
      <c r="M113" s="5"/>
      <c r="N113" s="5"/>
      <c r="O113" s="9"/>
      <c r="P113" s="10"/>
      <c r="Q113" s="10"/>
    </row>
    <row r="114" spans="1:17" ht="11.25">
      <c r="A114" s="15"/>
      <c r="B114" s="5"/>
      <c r="C114" s="23"/>
      <c r="D114" s="7"/>
      <c r="E114" s="8"/>
      <c r="F114" s="20"/>
      <c r="G114" s="5"/>
      <c r="H114" s="9"/>
      <c r="I114" s="7"/>
      <c r="J114" s="5"/>
      <c r="K114" s="23"/>
      <c r="L114" s="8"/>
      <c r="M114" s="5"/>
      <c r="N114" s="5"/>
      <c r="O114" s="9"/>
      <c r="P114" s="10"/>
      <c r="Q114" s="10"/>
    </row>
    <row r="115" spans="1:17" ht="11.25">
      <c r="A115" s="15"/>
      <c r="B115" s="5"/>
      <c r="C115" s="23"/>
      <c r="D115" s="7"/>
      <c r="E115" s="8"/>
      <c r="F115" s="20"/>
      <c r="G115" s="5"/>
      <c r="H115" s="9"/>
      <c r="I115" s="7"/>
      <c r="J115" s="5"/>
      <c r="K115" s="23"/>
      <c r="L115" s="8"/>
      <c r="M115" s="5"/>
      <c r="N115" s="5"/>
      <c r="O115" s="9"/>
      <c r="P115" s="10"/>
      <c r="Q115" s="10"/>
    </row>
    <row r="116" spans="1:17" ht="11.25">
      <c r="A116" s="15"/>
      <c r="B116" s="5"/>
      <c r="C116" s="23"/>
      <c r="D116" s="7"/>
      <c r="E116" s="8"/>
      <c r="F116" s="20"/>
      <c r="G116" s="5"/>
      <c r="H116" s="9"/>
      <c r="I116" s="7"/>
      <c r="J116" s="5"/>
      <c r="K116" s="23"/>
      <c r="L116" s="8"/>
      <c r="M116" s="5"/>
      <c r="N116" s="5"/>
      <c r="O116" s="9"/>
      <c r="P116" s="10"/>
      <c r="Q116" s="10"/>
    </row>
    <row r="117" spans="2:17" ht="11.25">
      <c r="B117" s="5"/>
      <c r="C117" s="23"/>
      <c r="D117" s="7"/>
      <c r="E117" s="8"/>
      <c r="F117" s="20"/>
      <c r="G117" s="5"/>
      <c r="H117" s="9"/>
      <c r="I117" s="7"/>
      <c r="J117" s="5"/>
      <c r="K117" s="23"/>
      <c r="L117" s="8"/>
      <c r="M117" s="5"/>
      <c r="N117" s="5"/>
      <c r="O117" s="9"/>
      <c r="P117" s="10"/>
      <c r="Q117" s="10"/>
    </row>
  </sheetData>
  <sheetProtection/>
  <mergeCells count="14">
    <mergeCell ref="I1:Q1"/>
    <mergeCell ref="I2:I3"/>
    <mergeCell ref="J2:J3"/>
    <mergeCell ref="K2:K3"/>
    <mergeCell ref="L2:L3"/>
    <mergeCell ref="M2:O2"/>
    <mergeCell ref="P2:Q2"/>
    <mergeCell ref="A1:H1"/>
    <mergeCell ref="F2:H2"/>
    <mergeCell ref="B2:B3"/>
    <mergeCell ref="C2:C3"/>
    <mergeCell ref="D2:D3"/>
    <mergeCell ref="E2:E3"/>
    <mergeCell ref="A2:A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12"/>
  <sheetViews>
    <sheetView tabSelected="1" zoomScalePageLayoutView="0" workbookViewId="0" topLeftCell="A1">
      <selection activeCell="R6" sqref="R6"/>
    </sheetView>
  </sheetViews>
  <sheetFormatPr defaultColWidth="9.140625" defaultRowHeight="12.75"/>
  <cols>
    <col min="1" max="1" width="11.00390625" style="0" bestFit="1" customWidth="1"/>
    <col min="2" max="2" width="23.8515625" style="0" bestFit="1" customWidth="1"/>
    <col min="3" max="3" width="19.28125" style="0" bestFit="1" customWidth="1"/>
    <col min="4" max="4" width="14.8515625" style="0" bestFit="1" customWidth="1"/>
    <col min="5" max="5" width="14.421875" style="0" bestFit="1" customWidth="1"/>
    <col min="7" max="7" width="23.57421875" style="0" bestFit="1" customWidth="1"/>
    <col min="8" max="8" width="7.8515625" style="0" bestFit="1" customWidth="1"/>
    <col min="9" max="9" width="14.57421875" style="0" bestFit="1" customWidth="1"/>
    <col min="10" max="10" width="36.28125" style="0" bestFit="1" customWidth="1"/>
    <col min="11" max="11" width="22.140625" style="0" bestFit="1" customWidth="1"/>
    <col min="12" max="12" width="16.00390625" style="0" bestFit="1" customWidth="1"/>
    <col min="15" max="15" width="7.8515625" style="0" bestFit="1" customWidth="1"/>
    <col min="16" max="16" width="11.00390625" style="0" customWidth="1"/>
    <col min="17" max="17" width="13.57421875" style="0" customWidth="1"/>
  </cols>
  <sheetData>
    <row r="1" spans="1:17" ht="12.75">
      <c r="A1" s="50" t="s">
        <v>13</v>
      </c>
      <c r="B1" s="51"/>
      <c r="C1" s="51"/>
      <c r="D1" s="51"/>
      <c r="E1" s="51"/>
      <c r="F1" s="51"/>
      <c r="G1" s="51"/>
      <c r="H1" s="52"/>
      <c r="I1" s="60" t="s">
        <v>14</v>
      </c>
      <c r="J1" s="51"/>
      <c r="K1" s="51"/>
      <c r="L1" s="51"/>
      <c r="M1" s="51"/>
      <c r="N1" s="51"/>
      <c r="O1" s="51"/>
      <c r="P1" s="51"/>
      <c r="Q1" s="52"/>
    </row>
    <row r="2" spans="1:17" ht="12.75">
      <c r="A2" s="58" t="s">
        <v>5</v>
      </c>
      <c r="B2" s="55" t="s">
        <v>3</v>
      </c>
      <c r="C2" s="56" t="s">
        <v>4</v>
      </c>
      <c r="D2" s="55" t="s">
        <v>6</v>
      </c>
      <c r="E2" s="66" t="s">
        <v>7</v>
      </c>
      <c r="F2" s="50" t="s">
        <v>10</v>
      </c>
      <c r="G2" s="53"/>
      <c r="H2" s="54"/>
      <c r="I2" s="61" t="s">
        <v>15</v>
      </c>
      <c r="J2" s="61" t="s">
        <v>18</v>
      </c>
      <c r="K2" s="56" t="s">
        <v>17</v>
      </c>
      <c r="L2" s="66" t="s">
        <v>16</v>
      </c>
      <c r="M2" s="60" t="s">
        <v>10</v>
      </c>
      <c r="N2" s="62"/>
      <c r="O2" s="63"/>
      <c r="P2" s="64" t="s">
        <v>11</v>
      </c>
      <c r="Q2" s="65"/>
    </row>
    <row r="3" spans="1:17" ht="22.5">
      <c r="A3" s="59"/>
      <c r="B3" s="55"/>
      <c r="C3" s="56"/>
      <c r="D3" s="55"/>
      <c r="E3" s="66"/>
      <c r="F3" s="79" t="s">
        <v>8</v>
      </c>
      <c r="G3" s="67" t="s">
        <v>9</v>
      </c>
      <c r="H3" s="67" t="s">
        <v>2</v>
      </c>
      <c r="I3" s="61"/>
      <c r="J3" s="61"/>
      <c r="K3" s="56"/>
      <c r="L3" s="66"/>
      <c r="M3" s="68" t="s">
        <v>8</v>
      </c>
      <c r="N3" s="68" t="s">
        <v>1</v>
      </c>
      <c r="O3" s="69" t="s">
        <v>2</v>
      </c>
      <c r="P3" s="68" t="s">
        <v>0</v>
      </c>
      <c r="Q3" s="68" t="s">
        <v>12</v>
      </c>
    </row>
    <row r="4" spans="1:17" ht="33.75">
      <c r="A4" s="76">
        <v>2014121001</v>
      </c>
      <c r="B4" s="70" t="s">
        <v>98</v>
      </c>
      <c r="C4" s="82">
        <v>88</v>
      </c>
      <c r="D4" s="71"/>
      <c r="E4" s="72">
        <v>41974</v>
      </c>
      <c r="F4" s="80" t="s">
        <v>797</v>
      </c>
      <c r="G4" s="70" t="s">
        <v>34</v>
      </c>
      <c r="H4" s="73">
        <v>17071173</v>
      </c>
      <c r="I4" s="71"/>
      <c r="J4" s="70" t="s">
        <v>98</v>
      </c>
      <c r="K4" s="82">
        <v>88</v>
      </c>
      <c r="L4" s="72"/>
      <c r="M4" s="80" t="s">
        <v>797</v>
      </c>
      <c r="N4" s="70" t="s">
        <v>34</v>
      </c>
      <c r="O4" s="73">
        <v>17071173</v>
      </c>
      <c r="P4" s="74" t="s">
        <v>28</v>
      </c>
      <c r="Q4" s="74" t="s">
        <v>29</v>
      </c>
    </row>
    <row r="5" spans="1:17" ht="56.25">
      <c r="A5" s="76">
        <v>2014121002</v>
      </c>
      <c r="B5" s="70" t="s">
        <v>32</v>
      </c>
      <c r="C5" s="82">
        <v>1574.67</v>
      </c>
      <c r="D5" s="71" t="s">
        <v>25</v>
      </c>
      <c r="E5" s="72">
        <v>41974</v>
      </c>
      <c r="F5" s="77" t="s">
        <v>26</v>
      </c>
      <c r="G5" s="77" t="s">
        <v>27</v>
      </c>
      <c r="H5" s="78">
        <v>45713022</v>
      </c>
      <c r="I5" s="71" t="s">
        <v>1112</v>
      </c>
      <c r="J5" s="70" t="s">
        <v>32</v>
      </c>
      <c r="K5" s="82">
        <v>1574.67</v>
      </c>
      <c r="L5" s="72">
        <v>41969</v>
      </c>
      <c r="M5" s="77" t="s">
        <v>26</v>
      </c>
      <c r="N5" s="77" t="s">
        <v>27</v>
      </c>
      <c r="O5" s="78">
        <v>45713022</v>
      </c>
      <c r="P5" s="74" t="s">
        <v>28</v>
      </c>
      <c r="Q5" s="74" t="s">
        <v>29</v>
      </c>
    </row>
    <row r="6" spans="1:17" ht="56.25">
      <c r="A6" s="76">
        <v>2014121003</v>
      </c>
      <c r="B6" s="70" t="s">
        <v>32</v>
      </c>
      <c r="C6" s="82">
        <v>388.95</v>
      </c>
      <c r="D6" s="71" t="s">
        <v>25</v>
      </c>
      <c r="E6" s="72">
        <v>41974</v>
      </c>
      <c r="F6" s="77" t="s">
        <v>26</v>
      </c>
      <c r="G6" s="77" t="s">
        <v>27</v>
      </c>
      <c r="H6" s="78">
        <v>45713022</v>
      </c>
      <c r="I6" s="71" t="s">
        <v>1113</v>
      </c>
      <c r="J6" s="70" t="s">
        <v>32</v>
      </c>
      <c r="K6" s="82">
        <v>388.95</v>
      </c>
      <c r="L6" s="72">
        <v>41970</v>
      </c>
      <c r="M6" s="77" t="s">
        <v>26</v>
      </c>
      <c r="N6" s="77" t="s">
        <v>27</v>
      </c>
      <c r="O6" s="78">
        <v>45713022</v>
      </c>
      <c r="P6" s="74" t="s">
        <v>28</v>
      </c>
      <c r="Q6" s="74" t="s">
        <v>29</v>
      </c>
    </row>
    <row r="7" spans="1:17" ht="56.25">
      <c r="A7" s="76">
        <v>2014121004</v>
      </c>
      <c r="B7" s="70" t="s">
        <v>32</v>
      </c>
      <c r="C7" s="82">
        <v>494.95</v>
      </c>
      <c r="D7" s="71" t="s">
        <v>25</v>
      </c>
      <c r="E7" s="72">
        <v>41974</v>
      </c>
      <c r="F7" s="77" t="s">
        <v>26</v>
      </c>
      <c r="G7" s="77" t="s">
        <v>27</v>
      </c>
      <c r="H7" s="78">
        <v>45713022</v>
      </c>
      <c r="I7" s="71" t="s">
        <v>1114</v>
      </c>
      <c r="J7" s="70" t="s">
        <v>32</v>
      </c>
      <c r="K7" s="82">
        <v>494.95</v>
      </c>
      <c r="L7" s="72">
        <v>41970</v>
      </c>
      <c r="M7" s="77" t="s">
        <v>26</v>
      </c>
      <c r="N7" s="77" t="s">
        <v>27</v>
      </c>
      <c r="O7" s="78">
        <v>45713022</v>
      </c>
      <c r="P7" s="74" t="s">
        <v>28</v>
      </c>
      <c r="Q7" s="74" t="s">
        <v>29</v>
      </c>
    </row>
    <row r="8" spans="1:17" ht="56.25">
      <c r="A8" s="76">
        <v>2014121005</v>
      </c>
      <c r="B8" s="70" t="s">
        <v>32</v>
      </c>
      <c r="C8" s="82">
        <v>690.57</v>
      </c>
      <c r="D8" s="71" t="s">
        <v>25</v>
      </c>
      <c r="E8" s="72">
        <v>41974</v>
      </c>
      <c r="F8" s="77" t="s">
        <v>26</v>
      </c>
      <c r="G8" s="77" t="s">
        <v>27</v>
      </c>
      <c r="H8" s="78">
        <v>45713022</v>
      </c>
      <c r="I8" s="71" t="s">
        <v>1115</v>
      </c>
      <c r="J8" s="70" t="s">
        <v>32</v>
      </c>
      <c r="K8" s="82">
        <v>690.57</v>
      </c>
      <c r="L8" s="72">
        <v>41970</v>
      </c>
      <c r="M8" s="77" t="s">
        <v>26</v>
      </c>
      <c r="N8" s="77" t="s">
        <v>27</v>
      </c>
      <c r="O8" s="78">
        <v>45713022</v>
      </c>
      <c r="P8" s="74" t="s">
        <v>28</v>
      </c>
      <c r="Q8" s="74" t="s">
        <v>29</v>
      </c>
    </row>
    <row r="9" spans="1:17" ht="45">
      <c r="A9" s="76">
        <v>2014121006</v>
      </c>
      <c r="B9" s="70" t="s">
        <v>284</v>
      </c>
      <c r="C9" s="82">
        <v>566.21</v>
      </c>
      <c r="D9" s="71"/>
      <c r="E9" s="72">
        <v>41975</v>
      </c>
      <c r="F9" s="80" t="s">
        <v>693</v>
      </c>
      <c r="G9" s="70" t="s">
        <v>694</v>
      </c>
      <c r="H9" s="73">
        <v>31320911</v>
      </c>
      <c r="I9" s="71" t="s">
        <v>1116</v>
      </c>
      <c r="J9" s="70" t="s">
        <v>284</v>
      </c>
      <c r="K9" s="82">
        <v>566.21</v>
      </c>
      <c r="L9" s="72">
        <v>41975</v>
      </c>
      <c r="M9" s="80" t="s">
        <v>693</v>
      </c>
      <c r="N9" s="70" t="s">
        <v>694</v>
      </c>
      <c r="O9" s="73">
        <v>31320911</v>
      </c>
      <c r="P9" s="74" t="s">
        <v>28</v>
      </c>
      <c r="Q9" s="74" t="s">
        <v>29</v>
      </c>
    </row>
    <row r="10" spans="1:17" ht="33.75">
      <c r="A10" s="76">
        <v>2014121007</v>
      </c>
      <c r="B10" s="70" t="s">
        <v>82</v>
      </c>
      <c r="C10" s="82">
        <v>1090.49</v>
      </c>
      <c r="D10" s="71"/>
      <c r="E10" s="72">
        <v>41974</v>
      </c>
      <c r="F10" s="80" t="s">
        <v>969</v>
      </c>
      <c r="G10" s="70" t="s">
        <v>968</v>
      </c>
      <c r="H10" s="73">
        <v>36397164</v>
      </c>
      <c r="I10" s="71" t="s">
        <v>1117</v>
      </c>
      <c r="J10" s="70" t="s">
        <v>82</v>
      </c>
      <c r="K10" s="82">
        <v>1090.49</v>
      </c>
      <c r="L10" s="72">
        <v>41975</v>
      </c>
      <c r="M10" s="80" t="s">
        <v>969</v>
      </c>
      <c r="N10" s="70" t="s">
        <v>968</v>
      </c>
      <c r="O10" s="73">
        <v>36397164</v>
      </c>
      <c r="P10" s="74" t="s">
        <v>28</v>
      </c>
      <c r="Q10" s="74" t="s">
        <v>29</v>
      </c>
    </row>
    <row r="11" spans="1:17" ht="45">
      <c r="A11" s="76">
        <v>2014121008</v>
      </c>
      <c r="B11" s="70" t="s">
        <v>82</v>
      </c>
      <c r="C11" s="82">
        <v>869.33</v>
      </c>
      <c r="D11" s="71"/>
      <c r="E11" s="72">
        <v>41975</v>
      </c>
      <c r="F11" s="80" t="s">
        <v>1020</v>
      </c>
      <c r="G11" s="70" t="s">
        <v>339</v>
      </c>
      <c r="H11" s="73">
        <v>45702942</v>
      </c>
      <c r="I11" s="71" t="s">
        <v>1118</v>
      </c>
      <c r="J11" s="70" t="s">
        <v>82</v>
      </c>
      <c r="K11" s="82">
        <v>869.33</v>
      </c>
      <c r="L11" s="72">
        <v>41975</v>
      </c>
      <c r="M11" s="80" t="s">
        <v>1020</v>
      </c>
      <c r="N11" s="70" t="s">
        <v>339</v>
      </c>
      <c r="O11" s="73">
        <v>45702942</v>
      </c>
      <c r="P11" s="74" t="s">
        <v>243</v>
      </c>
      <c r="Q11" s="74" t="s">
        <v>1119</v>
      </c>
    </row>
    <row r="12" spans="1:17" ht="45">
      <c r="A12" s="76">
        <v>2014121009</v>
      </c>
      <c r="B12" s="70" t="s">
        <v>82</v>
      </c>
      <c r="C12" s="82">
        <v>507.66</v>
      </c>
      <c r="D12" s="71"/>
      <c r="E12" s="72">
        <v>41975</v>
      </c>
      <c r="F12" s="70" t="s">
        <v>104</v>
      </c>
      <c r="G12" s="70" t="s">
        <v>555</v>
      </c>
      <c r="H12" s="73">
        <v>35760532</v>
      </c>
      <c r="I12" s="71" t="s">
        <v>1120</v>
      </c>
      <c r="J12" s="70" t="s">
        <v>82</v>
      </c>
      <c r="K12" s="82">
        <v>507.66</v>
      </c>
      <c r="L12" s="72">
        <v>41974</v>
      </c>
      <c r="M12" s="70" t="s">
        <v>104</v>
      </c>
      <c r="N12" s="70" t="s">
        <v>555</v>
      </c>
      <c r="O12" s="73">
        <v>35760532</v>
      </c>
      <c r="P12" s="74" t="s">
        <v>28</v>
      </c>
      <c r="Q12" s="74" t="s">
        <v>29</v>
      </c>
    </row>
    <row r="13" spans="1:17" ht="45">
      <c r="A13" s="76">
        <v>2014121010</v>
      </c>
      <c r="B13" s="70" t="s">
        <v>82</v>
      </c>
      <c r="C13" s="82">
        <v>615.1</v>
      </c>
      <c r="D13" s="71"/>
      <c r="E13" s="72">
        <v>41975</v>
      </c>
      <c r="F13" s="70" t="s">
        <v>104</v>
      </c>
      <c r="G13" s="70" t="s">
        <v>555</v>
      </c>
      <c r="H13" s="73">
        <v>35760532</v>
      </c>
      <c r="I13" s="71" t="s">
        <v>1121</v>
      </c>
      <c r="J13" s="70" t="s">
        <v>82</v>
      </c>
      <c r="K13" s="82">
        <v>615.1</v>
      </c>
      <c r="L13" s="72">
        <v>41974</v>
      </c>
      <c r="M13" s="70" t="s">
        <v>104</v>
      </c>
      <c r="N13" s="70" t="s">
        <v>555</v>
      </c>
      <c r="O13" s="73">
        <v>35760532</v>
      </c>
      <c r="P13" s="74" t="s">
        <v>28</v>
      </c>
      <c r="Q13" s="74" t="s">
        <v>29</v>
      </c>
    </row>
    <row r="14" spans="1:17" ht="45">
      <c r="A14" s="76">
        <v>2014121011</v>
      </c>
      <c r="B14" s="70" t="s">
        <v>82</v>
      </c>
      <c r="C14" s="82">
        <v>1435.66</v>
      </c>
      <c r="D14" s="71" t="s">
        <v>612</v>
      </c>
      <c r="E14" s="72">
        <v>41975</v>
      </c>
      <c r="F14" s="80" t="s">
        <v>613</v>
      </c>
      <c r="G14" s="70" t="s">
        <v>614</v>
      </c>
      <c r="H14" s="73">
        <v>36019208</v>
      </c>
      <c r="I14" s="71" t="s">
        <v>1122</v>
      </c>
      <c r="J14" s="70" t="s">
        <v>82</v>
      </c>
      <c r="K14" s="82">
        <v>1435.66</v>
      </c>
      <c r="L14" s="72">
        <v>41975</v>
      </c>
      <c r="M14" s="80" t="s">
        <v>613</v>
      </c>
      <c r="N14" s="70" t="s">
        <v>614</v>
      </c>
      <c r="O14" s="73">
        <v>36019208</v>
      </c>
      <c r="P14" s="74" t="s">
        <v>243</v>
      </c>
      <c r="Q14" s="74" t="s">
        <v>1119</v>
      </c>
    </row>
    <row r="15" spans="1:17" ht="45">
      <c r="A15" s="76">
        <v>2014121012</v>
      </c>
      <c r="B15" s="70" t="s">
        <v>82</v>
      </c>
      <c r="C15" s="82">
        <v>1397.89</v>
      </c>
      <c r="D15" s="71" t="s">
        <v>612</v>
      </c>
      <c r="E15" s="72">
        <v>41975</v>
      </c>
      <c r="F15" s="80" t="s">
        <v>613</v>
      </c>
      <c r="G15" s="70" t="s">
        <v>614</v>
      </c>
      <c r="H15" s="73">
        <v>36019208</v>
      </c>
      <c r="I15" s="71" t="s">
        <v>1123</v>
      </c>
      <c r="J15" s="70" t="s">
        <v>82</v>
      </c>
      <c r="K15" s="82">
        <v>1397.89</v>
      </c>
      <c r="L15" s="72">
        <v>41975</v>
      </c>
      <c r="M15" s="80" t="s">
        <v>613</v>
      </c>
      <c r="N15" s="70" t="s">
        <v>614</v>
      </c>
      <c r="O15" s="73">
        <v>36019208</v>
      </c>
      <c r="P15" s="74" t="s">
        <v>243</v>
      </c>
      <c r="Q15" s="74" t="s">
        <v>1119</v>
      </c>
    </row>
    <row r="16" spans="1:17" ht="45">
      <c r="A16" s="76">
        <v>2014121013</v>
      </c>
      <c r="B16" s="70" t="s">
        <v>82</v>
      </c>
      <c r="C16" s="82">
        <v>953.16</v>
      </c>
      <c r="D16" s="71" t="s">
        <v>612</v>
      </c>
      <c r="E16" s="72">
        <v>41975</v>
      </c>
      <c r="F16" s="80" t="s">
        <v>613</v>
      </c>
      <c r="G16" s="70" t="s">
        <v>614</v>
      </c>
      <c r="H16" s="73">
        <v>36019208</v>
      </c>
      <c r="I16" s="71" t="s">
        <v>1124</v>
      </c>
      <c r="J16" s="70" t="s">
        <v>82</v>
      </c>
      <c r="K16" s="82">
        <v>953.16</v>
      </c>
      <c r="L16" s="72">
        <v>41975</v>
      </c>
      <c r="M16" s="80" t="s">
        <v>613</v>
      </c>
      <c r="N16" s="70" t="s">
        <v>614</v>
      </c>
      <c r="O16" s="73">
        <v>36019208</v>
      </c>
      <c r="P16" s="74" t="s">
        <v>243</v>
      </c>
      <c r="Q16" s="74" t="s">
        <v>1119</v>
      </c>
    </row>
    <row r="17" spans="1:17" ht="56.25">
      <c r="A17" s="76">
        <v>2014121014</v>
      </c>
      <c r="B17" s="70" t="s">
        <v>82</v>
      </c>
      <c r="C17" s="82">
        <v>1466.88</v>
      </c>
      <c r="D17" s="71" t="s">
        <v>600</v>
      </c>
      <c r="E17" s="72">
        <v>41977</v>
      </c>
      <c r="F17" s="80" t="s">
        <v>23</v>
      </c>
      <c r="G17" s="70" t="s">
        <v>24</v>
      </c>
      <c r="H17" s="73">
        <v>45952672</v>
      </c>
      <c r="I17" s="71"/>
      <c r="J17" s="70" t="s">
        <v>82</v>
      </c>
      <c r="K17" s="82">
        <v>1466.88</v>
      </c>
      <c r="L17" s="72">
        <v>41974</v>
      </c>
      <c r="M17" s="80" t="s">
        <v>23</v>
      </c>
      <c r="N17" s="70" t="s">
        <v>24</v>
      </c>
      <c r="O17" s="73">
        <v>45952672</v>
      </c>
      <c r="P17" s="74" t="s">
        <v>28</v>
      </c>
      <c r="Q17" s="74" t="s">
        <v>29</v>
      </c>
    </row>
    <row r="18" spans="1:17" ht="56.25">
      <c r="A18" s="76">
        <v>2014121015</v>
      </c>
      <c r="B18" s="70" t="s">
        <v>82</v>
      </c>
      <c r="C18" s="82">
        <v>23.46</v>
      </c>
      <c r="D18" s="71" t="s">
        <v>600</v>
      </c>
      <c r="E18" s="72">
        <v>41977</v>
      </c>
      <c r="F18" s="80" t="s">
        <v>23</v>
      </c>
      <c r="G18" s="70" t="s">
        <v>24</v>
      </c>
      <c r="H18" s="73">
        <v>45952672</v>
      </c>
      <c r="I18" s="71"/>
      <c r="J18" s="70" t="s">
        <v>82</v>
      </c>
      <c r="K18" s="82">
        <v>23.46</v>
      </c>
      <c r="L18" s="72">
        <v>41974</v>
      </c>
      <c r="M18" s="80" t="s">
        <v>23</v>
      </c>
      <c r="N18" s="70" t="s">
        <v>24</v>
      </c>
      <c r="O18" s="73">
        <v>45952672</v>
      </c>
      <c r="P18" s="74" t="s">
        <v>28</v>
      </c>
      <c r="Q18" s="74" t="s">
        <v>29</v>
      </c>
    </row>
    <row r="19" spans="1:17" ht="33.75">
      <c r="A19" s="76">
        <v>2014121016</v>
      </c>
      <c r="B19" s="70" t="s">
        <v>847</v>
      </c>
      <c r="C19" s="82">
        <v>204</v>
      </c>
      <c r="D19" s="71"/>
      <c r="E19" s="72">
        <v>41977</v>
      </c>
      <c r="F19" s="80" t="s">
        <v>846</v>
      </c>
      <c r="G19" s="70" t="s">
        <v>845</v>
      </c>
      <c r="H19" s="73">
        <v>31733484</v>
      </c>
      <c r="I19" s="71" t="s">
        <v>1125</v>
      </c>
      <c r="J19" s="70" t="s">
        <v>847</v>
      </c>
      <c r="K19" s="82">
        <v>204</v>
      </c>
      <c r="L19" s="72">
        <v>41977</v>
      </c>
      <c r="M19" s="80" t="s">
        <v>846</v>
      </c>
      <c r="N19" s="70" t="s">
        <v>845</v>
      </c>
      <c r="O19" s="73">
        <v>31733484</v>
      </c>
      <c r="P19" s="74" t="s">
        <v>28</v>
      </c>
      <c r="Q19" s="74" t="s">
        <v>29</v>
      </c>
    </row>
    <row r="20" spans="1:17" ht="45">
      <c r="A20" s="76">
        <v>2014121017</v>
      </c>
      <c r="B20" s="70" t="s">
        <v>284</v>
      </c>
      <c r="C20" s="82">
        <v>65.65</v>
      </c>
      <c r="D20" s="71"/>
      <c r="E20" s="72">
        <v>41976</v>
      </c>
      <c r="F20" s="80" t="s">
        <v>1126</v>
      </c>
      <c r="G20" s="70" t="s">
        <v>1127</v>
      </c>
      <c r="H20" s="73">
        <v>602175</v>
      </c>
      <c r="I20" s="71"/>
      <c r="J20" s="70"/>
      <c r="K20" s="82"/>
      <c r="L20" s="84"/>
      <c r="M20" s="80"/>
      <c r="N20" s="70"/>
      <c r="O20" s="73"/>
      <c r="P20" s="74"/>
      <c r="Q20" s="74"/>
    </row>
    <row r="21" spans="1:17" ht="45">
      <c r="A21" s="76">
        <v>2014121018</v>
      </c>
      <c r="B21" s="70" t="s">
        <v>428</v>
      </c>
      <c r="C21" s="82">
        <v>40.4</v>
      </c>
      <c r="D21" s="71"/>
      <c r="E21" s="72">
        <v>41978</v>
      </c>
      <c r="F21" s="80" t="s">
        <v>253</v>
      </c>
      <c r="G21" s="70" t="s">
        <v>254</v>
      </c>
      <c r="H21" s="73">
        <v>35908718</v>
      </c>
      <c r="I21" s="71"/>
      <c r="J21" s="70"/>
      <c r="K21" s="82"/>
      <c r="L21" s="72"/>
      <c r="M21" s="80"/>
      <c r="N21" s="70"/>
      <c r="O21" s="73"/>
      <c r="P21" s="74"/>
      <c r="Q21" s="74"/>
    </row>
    <row r="22" spans="1:17" ht="45">
      <c r="A22" s="76">
        <v>2014121019</v>
      </c>
      <c r="B22" s="70" t="s">
        <v>428</v>
      </c>
      <c r="C22" s="82">
        <v>40.85</v>
      </c>
      <c r="D22" s="71"/>
      <c r="E22" s="72">
        <v>41978</v>
      </c>
      <c r="F22" s="80" t="s">
        <v>253</v>
      </c>
      <c r="G22" s="70" t="s">
        <v>254</v>
      </c>
      <c r="H22" s="73">
        <v>35908718</v>
      </c>
      <c r="I22" s="71"/>
      <c r="J22" s="70"/>
      <c r="K22" s="82"/>
      <c r="L22" s="72"/>
      <c r="M22" s="77"/>
      <c r="N22" s="77"/>
      <c r="O22" s="78"/>
      <c r="P22" s="74"/>
      <c r="Q22" s="74"/>
    </row>
    <row r="23" spans="1:17" ht="33.75">
      <c r="A23" s="76">
        <v>2014121020</v>
      </c>
      <c r="B23" s="70" t="s">
        <v>548</v>
      </c>
      <c r="C23" s="82">
        <v>10.16</v>
      </c>
      <c r="D23" s="71"/>
      <c r="E23" s="72">
        <v>41981</v>
      </c>
      <c r="F23" s="77" t="s">
        <v>854</v>
      </c>
      <c r="G23" s="77" t="s">
        <v>853</v>
      </c>
      <c r="H23" s="78">
        <v>36207977</v>
      </c>
      <c r="I23" s="71" t="s">
        <v>1128</v>
      </c>
      <c r="J23" s="70" t="s">
        <v>548</v>
      </c>
      <c r="K23" s="82">
        <v>10.16</v>
      </c>
      <c r="L23" s="72">
        <v>41981</v>
      </c>
      <c r="M23" s="77" t="s">
        <v>854</v>
      </c>
      <c r="N23" s="77" t="s">
        <v>853</v>
      </c>
      <c r="O23" s="78">
        <v>36207977</v>
      </c>
      <c r="P23" s="74" t="s">
        <v>28</v>
      </c>
      <c r="Q23" s="74" t="s">
        <v>29</v>
      </c>
    </row>
    <row r="24" spans="1:17" ht="33.75">
      <c r="A24" s="76">
        <v>2014121021</v>
      </c>
      <c r="B24" s="70" t="s">
        <v>1129</v>
      </c>
      <c r="C24" s="82">
        <v>214</v>
      </c>
      <c r="D24" s="71"/>
      <c r="E24" s="72">
        <v>41976</v>
      </c>
      <c r="F24" s="80" t="s">
        <v>921</v>
      </c>
      <c r="G24" s="70" t="s">
        <v>471</v>
      </c>
      <c r="H24" s="73">
        <v>47011815</v>
      </c>
      <c r="I24" s="71" t="s">
        <v>1130</v>
      </c>
      <c r="J24" s="70" t="s">
        <v>1129</v>
      </c>
      <c r="K24" s="82">
        <v>214</v>
      </c>
      <c r="L24" s="72">
        <v>41975</v>
      </c>
      <c r="M24" s="80" t="s">
        <v>921</v>
      </c>
      <c r="N24" s="70" t="s">
        <v>471</v>
      </c>
      <c r="O24" s="73">
        <v>47011815</v>
      </c>
      <c r="P24" s="74" t="s">
        <v>28</v>
      </c>
      <c r="Q24" s="74" t="s">
        <v>29</v>
      </c>
    </row>
    <row r="25" spans="1:17" ht="56.25">
      <c r="A25" s="76">
        <v>2014121022</v>
      </c>
      <c r="B25" s="70" t="s">
        <v>82</v>
      </c>
      <c r="C25" s="82">
        <v>132.26</v>
      </c>
      <c r="D25" s="71"/>
      <c r="E25" s="72">
        <v>41982</v>
      </c>
      <c r="F25" s="70" t="s">
        <v>881</v>
      </c>
      <c r="G25" s="70" t="s">
        <v>880</v>
      </c>
      <c r="H25" s="73">
        <v>34152199</v>
      </c>
      <c r="I25" s="71" t="s">
        <v>1131</v>
      </c>
      <c r="J25" s="70" t="s">
        <v>82</v>
      </c>
      <c r="K25" s="82">
        <v>132.26</v>
      </c>
      <c r="L25" s="72">
        <v>41982</v>
      </c>
      <c r="M25" s="70" t="s">
        <v>881</v>
      </c>
      <c r="N25" s="70" t="s">
        <v>880</v>
      </c>
      <c r="O25" s="73">
        <v>34152199</v>
      </c>
      <c r="P25" s="74" t="s">
        <v>243</v>
      </c>
      <c r="Q25" s="74" t="s">
        <v>1119</v>
      </c>
    </row>
    <row r="26" spans="1:17" ht="33.75">
      <c r="A26" s="76">
        <v>2014121023</v>
      </c>
      <c r="B26" s="70" t="s">
        <v>82</v>
      </c>
      <c r="C26" s="82">
        <v>1138.8</v>
      </c>
      <c r="D26" s="71"/>
      <c r="E26" s="72">
        <v>41982</v>
      </c>
      <c r="F26" s="70" t="s">
        <v>30</v>
      </c>
      <c r="G26" s="70" t="s">
        <v>31</v>
      </c>
      <c r="H26" s="73">
        <v>36208029</v>
      </c>
      <c r="I26" s="71" t="s">
        <v>1132</v>
      </c>
      <c r="J26" s="70" t="s">
        <v>82</v>
      </c>
      <c r="K26" s="82">
        <v>1138.8</v>
      </c>
      <c r="L26" s="72">
        <v>41982</v>
      </c>
      <c r="M26" s="70" t="s">
        <v>30</v>
      </c>
      <c r="N26" s="70" t="s">
        <v>31</v>
      </c>
      <c r="O26" s="73">
        <v>36208029</v>
      </c>
      <c r="P26" s="74" t="s">
        <v>243</v>
      </c>
      <c r="Q26" s="74" t="s">
        <v>1119</v>
      </c>
    </row>
    <row r="27" spans="1:17" ht="33.75">
      <c r="A27" s="76">
        <v>2014121024</v>
      </c>
      <c r="B27" s="70" t="s">
        <v>82</v>
      </c>
      <c r="C27" s="82">
        <v>784.32</v>
      </c>
      <c r="D27" s="71"/>
      <c r="E27" s="72">
        <v>41982</v>
      </c>
      <c r="F27" s="70" t="s">
        <v>30</v>
      </c>
      <c r="G27" s="70" t="s">
        <v>31</v>
      </c>
      <c r="H27" s="73">
        <v>36208029</v>
      </c>
      <c r="I27" s="71" t="s">
        <v>1133</v>
      </c>
      <c r="J27" s="70" t="s">
        <v>82</v>
      </c>
      <c r="K27" s="82">
        <v>784.32</v>
      </c>
      <c r="L27" s="72">
        <v>41982</v>
      </c>
      <c r="M27" s="70" t="s">
        <v>30</v>
      </c>
      <c r="N27" s="70" t="s">
        <v>31</v>
      </c>
      <c r="O27" s="73">
        <v>36208029</v>
      </c>
      <c r="P27" s="74" t="s">
        <v>243</v>
      </c>
      <c r="Q27" s="74" t="s">
        <v>1119</v>
      </c>
    </row>
    <row r="28" spans="1:17" ht="33.75">
      <c r="A28" s="76">
        <v>2014121025</v>
      </c>
      <c r="B28" s="70" t="s">
        <v>82</v>
      </c>
      <c r="C28" s="82">
        <v>710.87</v>
      </c>
      <c r="D28" s="71"/>
      <c r="E28" s="72">
        <v>41982</v>
      </c>
      <c r="F28" s="70" t="s">
        <v>30</v>
      </c>
      <c r="G28" s="70" t="s">
        <v>31</v>
      </c>
      <c r="H28" s="73">
        <v>36208029</v>
      </c>
      <c r="I28" s="71" t="s">
        <v>1134</v>
      </c>
      <c r="J28" s="70" t="s">
        <v>82</v>
      </c>
      <c r="K28" s="82">
        <v>710.87</v>
      </c>
      <c r="L28" s="72">
        <v>41982</v>
      </c>
      <c r="M28" s="70" t="s">
        <v>30</v>
      </c>
      <c r="N28" s="70" t="s">
        <v>31</v>
      </c>
      <c r="O28" s="73">
        <v>36208029</v>
      </c>
      <c r="P28" s="74" t="s">
        <v>243</v>
      </c>
      <c r="Q28" s="74" t="s">
        <v>1119</v>
      </c>
    </row>
    <row r="29" spans="1:17" ht="33.75">
      <c r="A29" s="76">
        <v>2014121026</v>
      </c>
      <c r="B29" s="70" t="s">
        <v>548</v>
      </c>
      <c r="C29" s="82">
        <v>46.27</v>
      </c>
      <c r="D29" s="71"/>
      <c r="E29" s="72">
        <v>41982</v>
      </c>
      <c r="F29" s="77" t="s">
        <v>854</v>
      </c>
      <c r="G29" s="77" t="s">
        <v>853</v>
      </c>
      <c r="H29" s="78">
        <v>36207977</v>
      </c>
      <c r="I29" s="71" t="s">
        <v>1135</v>
      </c>
      <c r="J29" s="70" t="s">
        <v>548</v>
      </c>
      <c r="K29" s="82">
        <v>46.27</v>
      </c>
      <c r="L29" s="72">
        <v>41982</v>
      </c>
      <c r="M29" s="77" t="s">
        <v>854</v>
      </c>
      <c r="N29" s="77" t="s">
        <v>853</v>
      </c>
      <c r="O29" s="78">
        <v>36207977</v>
      </c>
      <c r="P29" s="74" t="s">
        <v>28</v>
      </c>
      <c r="Q29" s="74" t="s">
        <v>29</v>
      </c>
    </row>
    <row r="30" spans="1:17" ht="33.75">
      <c r="A30" s="76">
        <v>2014121027</v>
      </c>
      <c r="B30" s="70" t="s">
        <v>98</v>
      </c>
      <c r="C30" s="82">
        <v>204</v>
      </c>
      <c r="D30" s="71"/>
      <c r="E30" s="72">
        <v>41981</v>
      </c>
      <c r="F30" s="80" t="s">
        <v>797</v>
      </c>
      <c r="G30" s="70" t="s">
        <v>34</v>
      </c>
      <c r="H30" s="73">
        <v>17071173</v>
      </c>
      <c r="I30" s="71" t="s">
        <v>1136</v>
      </c>
      <c r="J30" s="70" t="s">
        <v>98</v>
      </c>
      <c r="K30" s="82">
        <v>204</v>
      </c>
      <c r="L30" s="72">
        <v>41978</v>
      </c>
      <c r="M30" s="80" t="s">
        <v>797</v>
      </c>
      <c r="N30" s="70" t="s">
        <v>34</v>
      </c>
      <c r="O30" s="73">
        <v>17071173</v>
      </c>
      <c r="P30" s="74" t="s">
        <v>28</v>
      </c>
      <c r="Q30" s="74" t="s">
        <v>29</v>
      </c>
    </row>
    <row r="31" spans="1:17" ht="45">
      <c r="A31" s="76">
        <v>2014121028</v>
      </c>
      <c r="B31" s="70" t="s">
        <v>82</v>
      </c>
      <c r="C31" s="82">
        <v>233.98</v>
      </c>
      <c r="D31" s="71" t="s">
        <v>612</v>
      </c>
      <c r="E31" s="72">
        <v>41982</v>
      </c>
      <c r="F31" s="80" t="s">
        <v>613</v>
      </c>
      <c r="G31" s="70" t="s">
        <v>614</v>
      </c>
      <c r="H31" s="73">
        <v>36019208</v>
      </c>
      <c r="I31" s="71" t="s">
        <v>1131</v>
      </c>
      <c r="J31" s="70" t="s">
        <v>82</v>
      </c>
      <c r="K31" s="82">
        <v>233.98</v>
      </c>
      <c r="L31" s="72">
        <v>41982</v>
      </c>
      <c r="M31" s="80" t="s">
        <v>613</v>
      </c>
      <c r="N31" s="70" t="s">
        <v>614</v>
      </c>
      <c r="O31" s="73">
        <v>36019208</v>
      </c>
      <c r="P31" s="74" t="s">
        <v>243</v>
      </c>
      <c r="Q31" s="74" t="s">
        <v>1119</v>
      </c>
    </row>
    <row r="32" spans="1:17" ht="45">
      <c r="A32" s="76">
        <v>2014121029</v>
      </c>
      <c r="B32" s="70" t="s">
        <v>82</v>
      </c>
      <c r="C32" s="82">
        <v>229.53</v>
      </c>
      <c r="D32" s="71" t="s">
        <v>612</v>
      </c>
      <c r="E32" s="72">
        <v>41982</v>
      </c>
      <c r="F32" s="80" t="s">
        <v>613</v>
      </c>
      <c r="G32" s="70" t="s">
        <v>614</v>
      </c>
      <c r="H32" s="73">
        <v>36019208</v>
      </c>
      <c r="I32" s="71" t="s">
        <v>925</v>
      </c>
      <c r="J32" s="70" t="s">
        <v>82</v>
      </c>
      <c r="K32" s="82">
        <v>229.53</v>
      </c>
      <c r="L32" s="72">
        <v>41974</v>
      </c>
      <c r="M32" s="80" t="s">
        <v>613</v>
      </c>
      <c r="N32" s="70" t="s">
        <v>614</v>
      </c>
      <c r="O32" s="73">
        <v>36019208</v>
      </c>
      <c r="P32" s="74" t="s">
        <v>28</v>
      </c>
      <c r="Q32" s="74" t="s">
        <v>29</v>
      </c>
    </row>
    <row r="33" spans="1:17" ht="45">
      <c r="A33" s="76">
        <v>2014121030</v>
      </c>
      <c r="B33" s="70" t="s">
        <v>82</v>
      </c>
      <c r="C33" s="82">
        <v>595.08</v>
      </c>
      <c r="D33" s="71" t="s">
        <v>612</v>
      </c>
      <c r="E33" s="72">
        <v>41982</v>
      </c>
      <c r="F33" s="80" t="s">
        <v>613</v>
      </c>
      <c r="G33" s="70" t="s">
        <v>614</v>
      </c>
      <c r="H33" s="73">
        <v>36019208</v>
      </c>
      <c r="I33" s="71" t="s">
        <v>1131</v>
      </c>
      <c r="J33" s="70" t="s">
        <v>82</v>
      </c>
      <c r="K33" s="82">
        <v>595.08</v>
      </c>
      <c r="L33" s="72">
        <v>41982</v>
      </c>
      <c r="M33" s="80" t="s">
        <v>613</v>
      </c>
      <c r="N33" s="70" t="s">
        <v>614</v>
      </c>
      <c r="O33" s="73">
        <v>36019208</v>
      </c>
      <c r="P33" s="74" t="s">
        <v>243</v>
      </c>
      <c r="Q33" s="74" t="s">
        <v>1119</v>
      </c>
    </row>
    <row r="34" spans="1:17" ht="45">
      <c r="A34" s="76">
        <v>2014121031</v>
      </c>
      <c r="B34" s="70" t="s">
        <v>82</v>
      </c>
      <c r="C34" s="82">
        <v>869.84</v>
      </c>
      <c r="D34" s="71" t="s">
        <v>612</v>
      </c>
      <c r="E34" s="72">
        <v>41982</v>
      </c>
      <c r="F34" s="80" t="s">
        <v>613</v>
      </c>
      <c r="G34" s="70" t="s">
        <v>614</v>
      </c>
      <c r="H34" s="73">
        <v>36019208</v>
      </c>
      <c r="I34" s="71" t="s">
        <v>1137</v>
      </c>
      <c r="J34" s="70" t="s">
        <v>82</v>
      </c>
      <c r="K34" s="82">
        <v>869.84</v>
      </c>
      <c r="L34" s="72">
        <v>41982</v>
      </c>
      <c r="M34" s="80" t="s">
        <v>613</v>
      </c>
      <c r="N34" s="70" t="s">
        <v>614</v>
      </c>
      <c r="O34" s="73">
        <v>36019208</v>
      </c>
      <c r="P34" s="74" t="s">
        <v>243</v>
      </c>
      <c r="Q34" s="74" t="s">
        <v>1119</v>
      </c>
    </row>
    <row r="35" spans="1:17" ht="56.25">
      <c r="A35" s="76">
        <v>2014121032</v>
      </c>
      <c r="B35" s="70" t="s">
        <v>32</v>
      </c>
      <c r="C35" s="82">
        <v>483.9</v>
      </c>
      <c r="D35" s="71" t="s">
        <v>25</v>
      </c>
      <c r="E35" s="83">
        <v>41978</v>
      </c>
      <c r="F35" s="77" t="s">
        <v>26</v>
      </c>
      <c r="G35" s="77" t="s">
        <v>27</v>
      </c>
      <c r="H35" s="78">
        <v>45713022</v>
      </c>
      <c r="I35" s="75" t="s">
        <v>1138</v>
      </c>
      <c r="J35" s="70" t="s">
        <v>32</v>
      </c>
      <c r="K35" s="82">
        <v>483.9</v>
      </c>
      <c r="L35" s="72">
        <v>41977</v>
      </c>
      <c r="M35" s="77" t="s">
        <v>26</v>
      </c>
      <c r="N35" s="77" t="s">
        <v>27</v>
      </c>
      <c r="O35" s="78">
        <v>45713022</v>
      </c>
      <c r="P35" s="74" t="s">
        <v>28</v>
      </c>
      <c r="Q35" s="74" t="s">
        <v>29</v>
      </c>
    </row>
    <row r="36" spans="1:17" ht="56.25">
      <c r="A36" s="76">
        <v>2014121033</v>
      </c>
      <c r="B36" s="70" t="s">
        <v>32</v>
      </c>
      <c r="C36" s="82">
        <v>164.19</v>
      </c>
      <c r="D36" s="71" t="s">
        <v>25</v>
      </c>
      <c r="E36" s="72">
        <v>41978</v>
      </c>
      <c r="F36" s="77" t="s">
        <v>26</v>
      </c>
      <c r="G36" s="77" t="s">
        <v>27</v>
      </c>
      <c r="H36" s="78">
        <v>45713022</v>
      </c>
      <c r="I36" s="71" t="s">
        <v>1139</v>
      </c>
      <c r="J36" s="70" t="s">
        <v>32</v>
      </c>
      <c r="K36" s="82">
        <v>164.19</v>
      </c>
      <c r="L36" s="72">
        <v>41976</v>
      </c>
      <c r="M36" s="77" t="s">
        <v>26</v>
      </c>
      <c r="N36" s="77" t="s">
        <v>27</v>
      </c>
      <c r="O36" s="78">
        <v>45713022</v>
      </c>
      <c r="P36" s="74" t="s">
        <v>28</v>
      </c>
      <c r="Q36" s="74" t="s">
        <v>29</v>
      </c>
    </row>
    <row r="37" spans="1:17" ht="56.25">
      <c r="A37" s="76">
        <v>2014121034</v>
      </c>
      <c r="B37" s="70" t="s">
        <v>32</v>
      </c>
      <c r="C37" s="82">
        <v>632.18</v>
      </c>
      <c r="D37" s="71" t="s">
        <v>25</v>
      </c>
      <c r="E37" s="72">
        <v>41978</v>
      </c>
      <c r="F37" s="77" t="s">
        <v>26</v>
      </c>
      <c r="G37" s="77" t="s">
        <v>27</v>
      </c>
      <c r="H37" s="78">
        <v>45713022</v>
      </c>
      <c r="I37" s="71" t="s">
        <v>1140</v>
      </c>
      <c r="J37" s="70" t="s">
        <v>32</v>
      </c>
      <c r="K37" s="82">
        <v>632.18</v>
      </c>
      <c r="L37" s="72">
        <v>41977</v>
      </c>
      <c r="M37" s="77" t="s">
        <v>26</v>
      </c>
      <c r="N37" s="77" t="s">
        <v>27</v>
      </c>
      <c r="O37" s="78">
        <v>45713022</v>
      </c>
      <c r="P37" s="74" t="s">
        <v>28</v>
      </c>
      <c r="Q37" s="74" t="s">
        <v>29</v>
      </c>
    </row>
    <row r="38" spans="1:17" ht="56.25">
      <c r="A38" s="76">
        <v>2014121035</v>
      </c>
      <c r="B38" s="70" t="s">
        <v>32</v>
      </c>
      <c r="C38" s="82">
        <v>1136.24</v>
      </c>
      <c r="D38" s="71" t="s">
        <v>25</v>
      </c>
      <c r="E38" s="72">
        <v>41981</v>
      </c>
      <c r="F38" s="77" t="s">
        <v>26</v>
      </c>
      <c r="G38" s="77" t="s">
        <v>27</v>
      </c>
      <c r="H38" s="78">
        <v>45713022</v>
      </c>
      <c r="I38" s="71" t="s">
        <v>1141</v>
      </c>
      <c r="J38" s="70" t="s">
        <v>32</v>
      </c>
      <c r="K38" s="82">
        <v>1136.24</v>
      </c>
      <c r="L38" s="72">
        <v>41977</v>
      </c>
      <c r="M38" s="77" t="s">
        <v>26</v>
      </c>
      <c r="N38" s="77" t="s">
        <v>27</v>
      </c>
      <c r="O38" s="78">
        <v>45713022</v>
      </c>
      <c r="P38" s="74" t="s">
        <v>28</v>
      </c>
      <c r="Q38" s="74" t="s">
        <v>29</v>
      </c>
    </row>
    <row r="39" spans="1:17" ht="45">
      <c r="A39" s="76">
        <v>2014121036</v>
      </c>
      <c r="B39" s="70" t="s">
        <v>284</v>
      </c>
      <c r="C39" s="82">
        <v>2.9</v>
      </c>
      <c r="D39" s="71"/>
      <c r="E39" s="72">
        <v>41983</v>
      </c>
      <c r="F39" s="80" t="s">
        <v>693</v>
      </c>
      <c r="G39" s="70" t="s">
        <v>694</v>
      </c>
      <c r="H39" s="73">
        <v>31320911</v>
      </c>
      <c r="I39" s="71"/>
      <c r="J39" s="70" t="s">
        <v>284</v>
      </c>
      <c r="K39" s="82">
        <v>2.9</v>
      </c>
      <c r="L39" s="72"/>
      <c r="M39" s="80" t="s">
        <v>693</v>
      </c>
      <c r="N39" s="70" t="s">
        <v>694</v>
      </c>
      <c r="O39" s="73">
        <v>31320911</v>
      </c>
      <c r="P39" s="74"/>
      <c r="Q39" s="74"/>
    </row>
    <row r="40" spans="1:17" ht="33.75">
      <c r="A40" s="76">
        <v>2014121037</v>
      </c>
      <c r="B40" s="70" t="s">
        <v>284</v>
      </c>
      <c r="C40" s="82">
        <v>235.17</v>
      </c>
      <c r="D40" s="71"/>
      <c r="E40" s="72">
        <v>41982</v>
      </c>
      <c r="F40" s="80" t="s">
        <v>524</v>
      </c>
      <c r="G40" s="70" t="s">
        <v>822</v>
      </c>
      <c r="H40" s="73">
        <v>31589561</v>
      </c>
      <c r="I40" s="71" t="s">
        <v>791</v>
      </c>
      <c r="J40" s="70" t="s">
        <v>284</v>
      </c>
      <c r="K40" s="82">
        <v>235.17</v>
      </c>
      <c r="L40" s="72">
        <v>41975</v>
      </c>
      <c r="M40" s="80" t="s">
        <v>524</v>
      </c>
      <c r="N40" s="70" t="s">
        <v>822</v>
      </c>
      <c r="O40" s="73">
        <v>31589561</v>
      </c>
      <c r="P40" s="74" t="s">
        <v>28</v>
      </c>
      <c r="Q40" s="74" t="s">
        <v>29</v>
      </c>
    </row>
    <row r="41" spans="1:17" ht="33.75">
      <c r="A41" s="76">
        <v>2014121038</v>
      </c>
      <c r="B41" s="70" t="s">
        <v>103</v>
      </c>
      <c r="C41" s="82">
        <v>67.32</v>
      </c>
      <c r="D41" s="71"/>
      <c r="E41" s="72">
        <v>41990</v>
      </c>
      <c r="F41" s="81" t="s">
        <v>112</v>
      </c>
      <c r="G41" s="77" t="s">
        <v>113</v>
      </c>
      <c r="H41" s="78">
        <v>36226947</v>
      </c>
      <c r="I41" s="71"/>
      <c r="J41" s="70"/>
      <c r="K41" s="82"/>
      <c r="L41" s="72"/>
      <c r="M41" s="77"/>
      <c r="N41" s="77"/>
      <c r="O41" s="78"/>
      <c r="P41" s="74"/>
      <c r="Q41" s="74"/>
    </row>
    <row r="42" spans="1:17" ht="33.75">
      <c r="A42" s="76">
        <v>2014121039</v>
      </c>
      <c r="B42" s="70" t="s">
        <v>82</v>
      </c>
      <c r="C42" s="82">
        <v>2031.64</v>
      </c>
      <c r="D42" s="71"/>
      <c r="E42" s="83">
        <v>41984</v>
      </c>
      <c r="F42" s="77" t="s">
        <v>60</v>
      </c>
      <c r="G42" s="77" t="s">
        <v>999</v>
      </c>
      <c r="H42" s="78">
        <v>44240104</v>
      </c>
      <c r="I42" s="71"/>
      <c r="J42" s="70" t="s">
        <v>82</v>
      </c>
      <c r="K42" s="82">
        <v>2031.64</v>
      </c>
      <c r="L42" s="72"/>
      <c r="M42" s="77" t="s">
        <v>60</v>
      </c>
      <c r="N42" s="77" t="s">
        <v>999</v>
      </c>
      <c r="O42" s="78">
        <v>44240104</v>
      </c>
      <c r="P42" s="74"/>
      <c r="Q42" s="74"/>
    </row>
    <row r="43" spans="1:17" ht="45">
      <c r="A43" s="76">
        <v>2014121040</v>
      </c>
      <c r="B43" s="70" t="s">
        <v>82</v>
      </c>
      <c r="C43" s="82">
        <v>942.14</v>
      </c>
      <c r="D43" s="71" t="s">
        <v>612</v>
      </c>
      <c r="E43" s="72">
        <v>41985</v>
      </c>
      <c r="F43" s="80" t="s">
        <v>613</v>
      </c>
      <c r="G43" s="70" t="s">
        <v>614</v>
      </c>
      <c r="H43" s="73">
        <v>36019208</v>
      </c>
      <c r="I43" s="71" t="s">
        <v>925</v>
      </c>
      <c r="J43" s="70" t="s">
        <v>82</v>
      </c>
      <c r="K43" s="82">
        <v>942.14</v>
      </c>
      <c r="L43" s="72">
        <v>41964</v>
      </c>
      <c r="M43" s="80" t="s">
        <v>613</v>
      </c>
      <c r="N43" s="70" t="s">
        <v>614</v>
      </c>
      <c r="O43" s="73">
        <v>36019208</v>
      </c>
      <c r="P43" s="74" t="s">
        <v>28</v>
      </c>
      <c r="Q43" s="74" t="s">
        <v>29</v>
      </c>
    </row>
    <row r="44" spans="1:17" ht="33.75">
      <c r="A44" s="76">
        <v>2014121041</v>
      </c>
      <c r="B44" s="70" t="s">
        <v>82</v>
      </c>
      <c r="C44" s="82">
        <v>489.85</v>
      </c>
      <c r="D44" s="71" t="s">
        <v>399</v>
      </c>
      <c r="E44" s="83">
        <v>41983</v>
      </c>
      <c r="F44" s="81" t="s">
        <v>47</v>
      </c>
      <c r="G44" s="77" t="s">
        <v>48</v>
      </c>
      <c r="H44" s="78">
        <v>36210021</v>
      </c>
      <c r="I44" s="75" t="s">
        <v>1142</v>
      </c>
      <c r="J44" s="70" t="s">
        <v>82</v>
      </c>
      <c r="K44" s="82">
        <v>489.85</v>
      </c>
      <c r="L44" s="72">
        <v>41983</v>
      </c>
      <c r="M44" s="81" t="s">
        <v>47</v>
      </c>
      <c r="N44" s="77" t="s">
        <v>48</v>
      </c>
      <c r="O44" s="78">
        <v>36210021</v>
      </c>
      <c r="P44" s="74" t="s">
        <v>243</v>
      </c>
      <c r="Q44" s="74" t="s">
        <v>1119</v>
      </c>
    </row>
    <row r="45" spans="1:17" ht="45">
      <c r="A45" s="76">
        <v>2014121042</v>
      </c>
      <c r="B45" s="70" t="s">
        <v>265</v>
      </c>
      <c r="C45" s="82">
        <v>54</v>
      </c>
      <c r="D45" s="71"/>
      <c r="E45" s="72">
        <v>41978</v>
      </c>
      <c r="F45" s="77" t="s">
        <v>635</v>
      </c>
      <c r="G45" s="77" t="s">
        <v>1086</v>
      </c>
      <c r="H45" s="78">
        <v>36188301</v>
      </c>
      <c r="I45" s="71" t="s">
        <v>1143</v>
      </c>
      <c r="J45" s="70" t="s">
        <v>265</v>
      </c>
      <c r="K45" s="82">
        <v>54</v>
      </c>
      <c r="L45" s="72">
        <v>42356</v>
      </c>
      <c r="M45" s="77" t="s">
        <v>635</v>
      </c>
      <c r="N45" s="77" t="s">
        <v>1086</v>
      </c>
      <c r="O45" s="78">
        <v>36188301</v>
      </c>
      <c r="P45" s="74" t="s">
        <v>28</v>
      </c>
      <c r="Q45" s="74" t="s">
        <v>29</v>
      </c>
    </row>
    <row r="46" spans="1:17" ht="45">
      <c r="A46" s="76">
        <v>2014121043</v>
      </c>
      <c r="B46" s="70" t="s">
        <v>428</v>
      </c>
      <c r="C46" s="82">
        <v>40.85</v>
      </c>
      <c r="D46" s="71"/>
      <c r="E46" s="72">
        <v>41985</v>
      </c>
      <c r="F46" s="80" t="s">
        <v>253</v>
      </c>
      <c r="G46" s="70" t="s">
        <v>254</v>
      </c>
      <c r="H46" s="73">
        <v>35908718</v>
      </c>
      <c r="I46" s="71"/>
      <c r="J46" s="70"/>
      <c r="K46" s="82"/>
      <c r="L46" s="72"/>
      <c r="M46" s="80"/>
      <c r="N46" s="70"/>
      <c r="O46" s="73"/>
      <c r="P46" s="74"/>
      <c r="Q46" s="74"/>
    </row>
    <row r="47" spans="1:17" ht="45">
      <c r="A47" s="76">
        <v>2014121044</v>
      </c>
      <c r="B47" s="70" t="s">
        <v>82</v>
      </c>
      <c r="C47" s="82">
        <v>365.1</v>
      </c>
      <c r="D47" s="71"/>
      <c r="E47" s="72">
        <v>41989</v>
      </c>
      <c r="F47" s="80" t="s">
        <v>1020</v>
      </c>
      <c r="G47" s="70" t="s">
        <v>339</v>
      </c>
      <c r="H47" s="73">
        <v>45702942</v>
      </c>
      <c r="I47" s="71" t="s">
        <v>1144</v>
      </c>
      <c r="J47" s="70" t="s">
        <v>82</v>
      </c>
      <c r="K47" s="82">
        <v>365.1</v>
      </c>
      <c r="L47" s="72">
        <v>41983</v>
      </c>
      <c r="M47" s="80" t="s">
        <v>1020</v>
      </c>
      <c r="N47" s="70" t="s">
        <v>339</v>
      </c>
      <c r="O47" s="73">
        <v>45702942</v>
      </c>
      <c r="P47" s="74" t="s">
        <v>243</v>
      </c>
      <c r="Q47" s="74" t="s">
        <v>1119</v>
      </c>
    </row>
    <row r="48" spans="1:17" ht="33.75">
      <c r="A48" s="76">
        <v>2014121045</v>
      </c>
      <c r="B48" s="70" t="s">
        <v>98</v>
      </c>
      <c r="C48" s="82">
        <v>148</v>
      </c>
      <c r="D48" s="71"/>
      <c r="E48" s="72">
        <v>41985</v>
      </c>
      <c r="F48" s="80" t="s">
        <v>797</v>
      </c>
      <c r="G48" s="70" t="s">
        <v>34</v>
      </c>
      <c r="H48" s="73">
        <v>17071173</v>
      </c>
      <c r="I48" s="71" t="s">
        <v>1145</v>
      </c>
      <c r="J48" s="70" t="s">
        <v>98</v>
      </c>
      <c r="K48" s="82">
        <v>148</v>
      </c>
      <c r="L48" s="72">
        <v>41984</v>
      </c>
      <c r="M48" s="80" t="s">
        <v>797</v>
      </c>
      <c r="N48" s="70" t="s">
        <v>34</v>
      </c>
      <c r="O48" s="73">
        <v>17071173</v>
      </c>
      <c r="P48" s="74" t="s">
        <v>28</v>
      </c>
      <c r="Q48" s="74" t="s">
        <v>29</v>
      </c>
    </row>
    <row r="49" spans="1:17" ht="33.75">
      <c r="A49" s="76">
        <v>2014121046</v>
      </c>
      <c r="B49" s="70" t="s">
        <v>1146</v>
      </c>
      <c r="C49" s="82">
        <v>818.88</v>
      </c>
      <c r="D49" s="71"/>
      <c r="E49" s="72">
        <v>41988</v>
      </c>
      <c r="F49" s="77" t="s">
        <v>1147</v>
      </c>
      <c r="G49" s="77" t="s">
        <v>1148</v>
      </c>
      <c r="H49" s="78">
        <v>44046995</v>
      </c>
      <c r="I49" s="71" t="s">
        <v>1149</v>
      </c>
      <c r="J49" s="70" t="s">
        <v>1146</v>
      </c>
      <c r="K49" s="82">
        <v>818.88</v>
      </c>
      <c r="L49" s="72">
        <v>41985</v>
      </c>
      <c r="M49" s="77" t="s">
        <v>1147</v>
      </c>
      <c r="N49" s="77" t="s">
        <v>1148</v>
      </c>
      <c r="O49" s="78">
        <v>44046995</v>
      </c>
      <c r="P49" s="74" t="s">
        <v>28</v>
      </c>
      <c r="Q49" s="74" t="s">
        <v>29</v>
      </c>
    </row>
    <row r="50" spans="1:17" ht="33.75">
      <c r="A50" s="76">
        <v>2014121047</v>
      </c>
      <c r="B50" s="70" t="s">
        <v>126</v>
      </c>
      <c r="C50" s="82">
        <v>189.12</v>
      </c>
      <c r="D50" s="71" t="s">
        <v>51</v>
      </c>
      <c r="E50" s="72">
        <v>41988</v>
      </c>
      <c r="F50" s="80" t="s">
        <v>717</v>
      </c>
      <c r="G50" s="70" t="s">
        <v>718</v>
      </c>
      <c r="H50" s="73">
        <v>31322832</v>
      </c>
      <c r="I50" s="71"/>
      <c r="J50" s="70"/>
      <c r="K50" s="82"/>
      <c r="L50" s="72"/>
      <c r="M50" s="77"/>
      <c r="N50" s="77"/>
      <c r="O50" s="78"/>
      <c r="P50" s="74"/>
      <c r="Q50" s="74"/>
    </row>
    <row r="51" spans="1:17" ht="56.25">
      <c r="A51" s="76">
        <v>2014121048</v>
      </c>
      <c r="B51" s="70" t="s">
        <v>32</v>
      </c>
      <c r="C51" s="82">
        <v>24.59</v>
      </c>
      <c r="D51" s="71" t="s">
        <v>25</v>
      </c>
      <c r="E51" s="83">
        <v>41989</v>
      </c>
      <c r="F51" s="77" t="s">
        <v>26</v>
      </c>
      <c r="G51" s="77" t="s">
        <v>27</v>
      </c>
      <c r="H51" s="78">
        <v>45713022</v>
      </c>
      <c r="I51" s="75" t="s">
        <v>1150</v>
      </c>
      <c r="J51" s="70" t="s">
        <v>32</v>
      </c>
      <c r="K51" s="82">
        <v>24.59</v>
      </c>
      <c r="L51" s="72">
        <v>41984</v>
      </c>
      <c r="M51" s="77" t="s">
        <v>26</v>
      </c>
      <c r="N51" s="77" t="s">
        <v>27</v>
      </c>
      <c r="O51" s="78">
        <v>45713022</v>
      </c>
      <c r="P51" s="74" t="s">
        <v>28</v>
      </c>
      <c r="Q51" s="74" t="s">
        <v>29</v>
      </c>
    </row>
    <row r="52" spans="1:17" ht="56.25">
      <c r="A52" s="76">
        <v>2014121049</v>
      </c>
      <c r="B52" s="70" t="s">
        <v>32</v>
      </c>
      <c r="C52" s="82">
        <v>1031.76</v>
      </c>
      <c r="D52" s="71" t="s">
        <v>25</v>
      </c>
      <c r="E52" s="83">
        <v>41989</v>
      </c>
      <c r="F52" s="77" t="s">
        <v>26</v>
      </c>
      <c r="G52" s="77" t="s">
        <v>27</v>
      </c>
      <c r="H52" s="78">
        <v>45713022</v>
      </c>
      <c r="I52" s="75" t="s">
        <v>1150</v>
      </c>
      <c r="J52" s="70" t="s">
        <v>32</v>
      </c>
      <c r="K52" s="82">
        <v>1031.76</v>
      </c>
      <c r="L52" s="72">
        <v>41984</v>
      </c>
      <c r="M52" s="77" t="s">
        <v>26</v>
      </c>
      <c r="N52" s="77" t="s">
        <v>27</v>
      </c>
      <c r="O52" s="78">
        <v>45713022</v>
      </c>
      <c r="P52" s="74" t="s">
        <v>28</v>
      </c>
      <c r="Q52" s="74" t="s">
        <v>29</v>
      </c>
    </row>
    <row r="53" spans="1:17" ht="56.25">
      <c r="A53" s="76">
        <v>2014121050</v>
      </c>
      <c r="B53" s="70" t="s">
        <v>32</v>
      </c>
      <c r="C53" s="82">
        <v>921.07</v>
      </c>
      <c r="D53" s="71" t="s">
        <v>25</v>
      </c>
      <c r="E53" s="72">
        <v>41989</v>
      </c>
      <c r="F53" s="77" t="s">
        <v>26</v>
      </c>
      <c r="G53" s="77" t="s">
        <v>27</v>
      </c>
      <c r="H53" s="78">
        <v>45713022</v>
      </c>
      <c r="I53" s="71" t="s">
        <v>1151</v>
      </c>
      <c r="J53" s="70" t="s">
        <v>32</v>
      </c>
      <c r="K53" s="82">
        <v>921.07</v>
      </c>
      <c r="L53" s="72">
        <v>41985</v>
      </c>
      <c r="M53" s="77" t="s">
        <v>26</v>
      </c>
      <c r="N53" s="77" t="s">
        <v>27</v>
      </c>
      <c r="O53" s="78">
        <v>45713022</v>
      </c>
      <c r="P53" s="74" t="s">
        <v>28</v>
      </c>
      <c r="Q53" s="74" t="s">
        <v>29</v>
      </c>
    </row>
    <row r="54" spans="1:17" ht="56.25">
      <c r="A54" s="76">
        <v>2014121051</v>
      </c>
      <c r="B54" s="70" t="s">
        <v>32</v>
      </c>
      <c r="C54" s="82">
        <v>376.69</v>
      </c>
      <c r="D54" s="71" t="s">
        <v>25</v>
      </c>
      <c r="E54" s="72">
        <v>41989</v>
      </c>
      <c r="F54" s="77" t="s">
        <v>26</v>
      </c>
      <c r="G54" s="77" t="s">
        <v>27</v>
      </c>
      <c r="H54" s="78">
        <v>45713022</v>
      </c>
      <c r="I54" s="71" t="s">
        <v>1152</v>
      </c>
      <c r="J54" s="70" t="s">
        <v>32</v>
      </c>
      <c r="K54" s="82">
        <v>376.69</v>
      </c>
      <c r="L54" s="72">
        <v>41985</v>
      </c>
      <c r="M54" s="77" t="s">
        <v>26</v>
      </c>
      <c r="N54" s="77" t="s">
        <v>27</v>
      </c>
      <c r="O54" s="78">
        <v>45713022</v>
      </c>
      <c r="P54" s="74" t="s">
        <v>28</v>
      </c>
      <c r="Q54" s="74" t="s">
        <v>29</v>
      </c>
    </row>
    <row r="55" spans="1:17" ht="56.25">
      <c r="A55" s="76">
        <v>2014121052</v>
      </c>
      <c r="B55" s="70" t="s">
        <v>32</v>
      </c>
      <c r="C55" s="82">
        <v>645.46</v>
      </c>
      <c r="D55" s="71" t="s">
        <v>25</v>
      </c>
      <c r="E55" s="72">
        <v>41989</v>
      </c>
      <c r="F55" s="77" t="s">
        <v>26</v>
      </c>
      <c r="G55" s="77" t="s">
        <v>27</v>
      </c>
      <c r="H55" s="78">
        <v>45713022</v>
      </c>
      <c r="I55" s="71" t="s">
        <v>1153</v>
      </c>
      <c r="J55" s="70" t="s">
        <v>32</v>
      </c>
      <c r="K55" s="82">
        <v>645.46</v>
      </c>
      <c r="L55" s="72">
        <v>41984</v>
      </c>
      <c r="M55" s="77" t="s">
        <v>26</v>
      </c>
      <c r="N55" s="77" t="s">
        <v>27</v>
      </c>
      <c r="O55" s="78">
        <v>45713022</v>
      </c>
      <c r="P55" s="74" t="s">
        <v>28</v>
      </c>
      <c r="Q55" s="74" t="s">
        <v>29</v>
      </c>
    </row>
    <row r="56" spans="1:17" ht="33.75">
      <c r="A56" s="76">
        <v>2014121053</v>
      </c>
      <c r="B56" s="70" t="s">
        <v>82</v>
      </c>
      <c r="C56" s="82">
        <v>383.59</v>
      </c>
      <c r="D56" s="71"/>
      <c r="E56" s="72">
        <v>41990</v>
      </c>
      <c r="F56" s="77" t="s">
        <v>60</v>
      </c>
      <c r="G56" s="77" t="s">
        <v>999</v>
      </c>
      <c r="H56" s="78">
        <v>44240104</v>
      </c>
      <c r="I56" s="71"/>
      <c r="J56" s="70" t="s">
        <v>82</v>
      </c>
      <c r="K56" s="82">
        <v>383.59</v>
      </c>
      <c r="L56" s="72">
        <v>41990</v>
      </c>
      <c r="M56" s="77" t="s">
        <v>60</v>
      </c>
      <c r="N56" s="77" t="s">
        <v>999</v>
      </c>
      <c r="O56" s="78">
        <v>44240104</v>
      </c>
      <c r="P56" s="74" t="s">
        <v>243</v>
      </c>
      <c r="Q56" s="74" t="s">
        <v>1119</v>
      </c>
    </row>
    <row r="57" spans="1:17" ht="33.75">
      <c r="A57" s="76">
        <v>2014121054</v>
      </c>
      <c r="B57" s="70" t="s">
        <v>191</v>
      </c>
      <c r="C57" s="82">
        <v>72.82</v>
      </c>
      <c r="D57" s="71" t="s">
        <v>43</v>
      </c>
      <c r="E57" s="72">
        <v>41985</v>
      </c>
      <c r="F57" s="80" t="s">
        <v>44</v>
      </c>
      <c r="G57" s="70" t="s">
        <v>758</v>
      </c>
      <c r="H57" s="73">
        <v>31692656</v>
      </c>
      <c r="I57" s="71"/>
      <c r="J57" s="70"/>
      <c r="K57" s="82"/>
      <c r="L57" s="72"/>
      <c r="M57" s="80"/>
      <c r="N57" s="70"/>
      <c r="O57" s="73"/>
      <c r="P57" s="74"/>
      <c r="Q57" s="74"/>
    </row>
    <row r="58" spans="1:17" ht="56.25">
      <c r="A58" s="76">
        <v>2014121055</v>
      </c>
      <c r="B58" s="70" t="s">
        <v>82</v>
      </c>
      <c r="C58" s="82">
        <v>1630.82</v>
      </c>
      <c r="D58" s="71" t="s">
        <v>600</v>
      </c>
      <c r="E58" s="72">
        <v>41984</v>
      </c>
      <c r="F58" s="80" t="s">
        <v>23</v>
      </c>
      <c r="G58" s="70" t="s">
        <v>24</v>
      </c>
      <c r="H58" s="73">
        <v>45952672</v>
      </c>
      <c r="I58" s="71"/>
      <c r="J58" s="70" t="s">
        <v>82</v>
      </c>
      <c r="K58" s="82">
        <v>1630.82</v>
      </c>
      <c r="L58" s="72">
        <v>41983</v>
      </c>
      <c r="M58" s="80" t="s">
        <v>23</v>
      </c>
      <c r="N58" s="70" t="s">
        <v>24</v>
      </c>
      <c r="O58" s="73">
        <v>45952672</v>
      </c>
      <c r="P58" s="74" t="s">
        <v>28</v>
      </c>
      <c r="Q58" s="74" t="s">
        <v>29</v>
      </c>
    </row>
    <row r="59" spans="1:17" ht="56.25">
      <c r="A59" s="76">
        <v>2014121056</v>
      </c>
      <c r="B59" s="70" t="s">
        <v>82</v>
      </c>
      <c r="C59" s="82">
        <v>-12.41</v>
      </c>
      <c r="D59" s="71" t="s">
        <v>600</v>
      </c>
      <c r="E59" s="83">
        <v>41989</v>
      </c>
      <c r="F59" s="80" t="s">
        <v>23</v>
      </c>
      <c r="G59" s="70" t="s">
        <v>24</v>
      </c>
      <c r="H59" s="73">
        <v>45952672</v>
      </c>
      <c r="I59" s="75"/>
      <c r="J59" s="70" t="s">
        <v>82</v>
      </c>
      <c r="K59" s="82">
        <v>-12.41</v>
      </c>
      <c r="L59" s="72">
        <v>41983</v>
      </c>
      <c r="M59" s="80" t="s">
        <v>23</v>
      </c>
      <c r="N59" s="70" t="s">
        <v>24</v>
      </c>
      <c r="O59" s="73">
        <v>45952672</v>
      </c>
      <c r="P59" s="74" t="s">
        <v>28</v>
      </c>
      <c r="Q59" s="74" t="s">
        <v>29</v>
      </c>
    </row>
    <row r="60" spans="1:17" ht="56.25">
      <c r="A60" s="76">
        <v>2014121057</v>
      </c>
      <c r="B60" s="70" t="s">
        <v>82</v>
      </c>
      <c r="C60" s="82">
        <v>2067.19</v>
      </c>
      <c r="D60" s="71" t="s">
        <v>600</v>
      </c>
      <c r="E60" s="72">
        <v>41991</v>
      </c>
      <c r="F60" s="80" t="s">
        <v>23</v>
      </c>
      <c r="G60" s="70" t="s">
        <v>24</v>
      </c>
      <c r="H60" s="73">
        <v>45952672</v>
      </c>
      <c r="I60" s="71"/>
      <c r="J60" s="70" t="s">
        <v>82</v>
      </c>
      <c r="K60" s="82">
        <v>2067.19</v>
      </c>
      <c r="L60" s="72">
        <v>41985</v>
      </c>
      <c r="M60" s="80" t="s">
        <v>23</v>
      </c>
      <c r="N60" s="70" t="s">
        <v>24</v>
      </c>
      <c r="O60" s="73">
        <v>45952672</v>
      </c>
      <c r="P60" s="74" t="s">
        <v>28</v>
      </c>
      <c r="Q60" s="74" t="s">
        <v>29</v>
      </c>
    </row>
    <row r="61" spans="1:17" ht="33.75">
      <c r="A61" s="76">
        <v>2014121058</v>
      </c>
      <c r="B61" s="70" t="s">
        <v>95</v>
      </c>
      <c r="C61" s="82">
        <v>54</v>
      </c>
      <c r="D61" s="71"/>
      <c r="E61" s="83">
        <v>41989</v>
      </c>
      <c r="F61" s="80" t="s">
        <v>874</v>
      </c>
      <c r="G61" s="70" t="s">
        <v>873</v>
      </c>
      <c r="H61" s="73">
        <v>31355374</v>
      </c>
      <c r="I61" s="71"/>
      <c r="J61" s="70"/>
      <c r="K61" s="82"/>
      <c r="L61" s="72"/>
      <c r="M61" s="70"/>
      <c r="N61" s="70"/>
      <c r="O61" s="73"/>
      <c r="P61" s="74"/>
      <c r="Q61" s="74"/>
    </row>
    <row r="62" spans="1:17" ht="45">
      <c r="A62" s="76">
        <v>2014121059</v>
      </c>
      <c r="B62" s="70" t="s">
        <v>307</v>
      </c>
      <c r="C62" s="82">
        <v>109.2</v>
      </c>
      <c r="D62" s="71" t="s">
        <v>606</v>
      </c>
      <c r="E62" s="72">
        <v>41992</v>
      </c>
      <c r="F62" s="80" t="s">
        <v>935</v>
      </c>
      <c r="G62" s="70" t="s">
        <v>608</v>
      </c>
      <c r="H62" s="73">
        <v>585441</v>
      </c>
      <c r="I62" s="71"/>
      <c r="J62" s="70"/>
      <c r="K62" s="82"/>
      <c r="L62" s="72"/>
      <c r="M62" s="77"/>
      <c r="N62" s="77"/>
      <c r="O62" s="78"/>
      <c r="P62" s="74"/>
      <c r="Q62" s="74"/>
    </row>
    <row r="63" spans="1:17" ht="45">
      <c r="A63" s="76">
        <v>2014121060</v>
      </c>
      <c r="B63" s="70" t="s">
        <v>82</v>
      </c>
      <c r="C63" s="82">
        <v>855.95</v>
      </c>
      <c r="D63" s="71" t="s">
        <v>612</v>
      </c>
      <c r="E63" s="72">
        <v>41992</v>
      </c>
      <c r="F63" s="80" t="s">
        <v>613</v>
      </c>
      <c r="G63" s="70" t="s">
        <v>614</v>
      </c>
      <c r="H63" s="73">
        <v>36019208</v>
      </c>
      <c r="I63" s="71" t="s">
        <v>1154</v>
      </c>
      <c r="J63" s="70" t="s">
        <v>82</v>
      </c>
      <c r="K63" s="82">
        <v>855.95</v>
      </c>
      <c r="L63" s="72">
        <v>41983</v>
      </c>
      <c r="M63" s="80" t="s">
        <v>613</v>
      </c>
      <c r="N63" s="70" t="s">
        <v>614</v>
      </c>
      <c r="O63" s="73">
        <v>36019208</v>
      </c>
      <c r="P63" s="74" t="s">
        <v>243</v>
      </c>
      <c r="Q63" s="74" t="s">
        <v>1119</v>
      </c>
    </row>
    <row r="64" spans="1:17" ht="45">
      <c r="A64" s="76">
        <v>2014121061</v>
      </c>
      <c r="B64" s="70" t="s">
        <v>82</v>
      </c>
      <c r="C64" s="82">
        <v>835.36</v>
      </c>
      <c r="D64" s="71" t="s">
        <v>612</v>
      </c>
      <c r="E64" s="72">
        <v>41992</v>
      </c>
      <c r="F64" s="80" t="s">
        <v>613</v>
      </c>
      <c r="G64" s="70" t="s">
        <v>614</v>
      </c>
      <c r="H64" s="73">
        <v>36019208</v>
      </c>
      <c r="I64" s="71" t="s">
        <v>1155</v>
      </c>
      <c r="J64" s="70" t="s">
        <v>82</v>
      </c>
      <c r="K64" s="82">
        <v>835.36</v>
      </c>
      <c r="L64" s="72">
        <v>41983</v>
      </c>
      <c r="M64" s="80" t="s">
        <v>613</v>
      </c>
      <c r="N64" s="70" t="s">
        <v>614</v>
      </c>
      <c r="O64" s="73">
        <v>36019208</v>
      </c>
      <c r="P64" s="74" t="s">
        <v>243</v>
      </c>
      <c r="Q64" s="74" t="s">
        <v>1119</v>
      </c>
    </row>
    <row r="65" spans="1:17" ht="45">
      <c r="A65" s="76">
        <v>2014121062</v>
      </c>
      <c r="B65" s="70" t="s">
        <v>82</v>
      </c>
      <c r="C65" s="82">
        <v>358.8</v>
      </c>
      <c r="D65" s="71" t="s">
        <v>612</v>
      </c>
      <c r="E65" s="72">
        <v>41992</v>
      </c>
      <c r="F65" s="80" t="s">
        <v>613</v>
      </c>
      <c r="G65" s="70" t="s">
        <v>614</v>
      </c>
      <c r="H65" s="73">
        <v>36019208</v>
      </c>
      <c r="I65" s="71" t="s">
        <v>1156</v>
      </c>
      <c r="J65" s="70" t="s">
        <v>82</v>
      </c>
      <c r="K65" s="82">
        <v>358.8</v>
      </c>
      <c r="L65" s="72">
        <v>41983</v>
      </c>
      <c r="M65" s="80" t="s">
        <v>613</v>
      </c>
      <c r="N65" s="70" t="s">
        <v>614</v>
      </c>
      <c r="O65" s="73">
        <v>36019208</v>
      </c>
      <c r="P65" s="74" t="s">
        <v>243</v>
      </c>
      <c r="Q65" s="74" t="s">
        <v>1119</v>
      </c>
    </row>
    <row r="66" spans="1:17" ht="45">
      <c r="A66" s="76">
        <v>2014121063</v>
      </c>
      <c r="B66" s="70" t="s">
        <v>82</v>
      </c>
      <c r="C66" s="82">
        <v>1000.86</v>
      </c>
      <c r="D66" s="71" t="s">
        <v>612</v>
      </c>
      <c r="E66" s="72">
        <v>41992</v>
      </c>
      <c r="F66" s="80" t="s">
        <v>613</v>
      </c>
      <c r="G66" s="70" t="s">
        <v>614</v>
      </c>
      <c r="H66" s="73">
        <v>36019208</v>
      </c>
      <c r="I66" s="71" t="s">
        <v>1157</v>
      </c>
      <c r="J66" s="70" t="s">
        <v>82</v>
      </c>
      <c r="K66" s="82">
        <v>1000.86</v>
      </c>
      <c r="L66" s="72">
        <v>41983</v>
      </c>
      <c r="M66" s="80" t="s">
        <v>613</v>
      </c>
      <c r="N66" s="70" t="s">
        <v>614</v>
      </c>
      <c r="O66" s="73">
        <v>36019208</v>
      </c>
      <c r="P66" s="74" t="s">
        <v>243</v>
      </c>
      <c r="Q66" s="74" t="s">
        <v>1119</v>
      </c>
    </row>
    <row r="67" spans="1:17" ht="45">
      <c r="A67" s="76">
        <v>2014121064</v>
      </c>
      <c r="B67" s="70" t="s">
        <v>82</v>
      </c>
      <c r="C67" s="82">
        <v>107.77</v>
      </c>
      <c r="D67" s="71" t="s">
        <v>612</v>
      </c>
      <c r="E67" s="72">
        <v>41992</v>
      </c>
      <c r="F67" s="80" t="s">
        <v>613</v>
      </c>
      <c r="G67" s="70" t="s">
        <v>614</v>
      </c>
      <c r="H67" s="73">
        <v>36019208</v>
      </c>
      <c r="I67" s="71" t="s">
        <v>1158</v>
      </c>
      <c r="J67" s="70" t="s">
        <v>82</v>
      </c>
      <c r="K67" s="82">
        <v>107.77</v>
      </c>
      <c r="L67" s="72">
        <v>41983</v>
      </c>
      <c r="M67" s="80" t="s">
        <v>613</v>
      </c>
      <c r="N67" s="70" t="s">
        <v>614</v>
      </c>
      <c r="O67" s="73">
        <v>36019208</v>
      </c>
      <c r="P67" s="74" t="s">
        <v>243</v>
      </c>
      <c r="Q67" s="74" t="s">
        <v>1119</v>
      </c>
    </row>
    <row r="68" spans="1:17" ht="45">
      <c r="A68" s="76">
        <v>2014121065</v>
      </c>
      <c r="B68" s="70" t="s">
        <v>82</v>
      </c>
      <c r="C68" s="82">
        <v>868.34</v>
      </c>
      <c r="D68" s="71" t="s">
        <v>612</v>
      </c>
      <c r="E68" s="72">
        <v>41992</v>
      </c>
      <c r="F68" s="80" t="s">
        <v>613</v>
      </c>
      <c r="G68" s="70" t="s">
        <v>614</v>
      </c>
      <c r="H68" s="73">
        <v>36019208</v>
      </c>
      <c r="I68" s="71" t="s">
        <v>1159</v>
      </c>
      <c r="J68" s="70" t="s">
        <v>82</v>
      </c>
      <c r="K68" s="82">
        <v>868.34</v>
      </c>
      <c r="L68" s="72">
        <v>41983</v>
      </c>
      <c r="M68" s="80" t="s">
        <v>613</v>
      </c>
      <c r="N68" s="70" t="s">
        <v>614</v>
      </c>
      <c r="O68" s="73">
        <v>36019208</v>
      </c>
      <c r="P68" s="74" t="s">
        <v>243</v>
      </c>
      <c r="Q68" s="74" t="s">
        <v>1119</v>
      </c>
    </row>
    <row r="69" spans="1:17" ht="45">
      <c r="A69" s="76">
        <v>2014121066</v>
      </c>
      <c r="B69" s="70" t="s">
        <v>82</v>
      </c>
      <c r="C69" s="82">
        <v>154.43</v>
      </c>
      <c r="D69" s="71" t="s">
        <v>612</v>
      </c>
      <c r="E69" s="72">
        <v>41992</v>
      </c>
      <c r="F69" s="80" t="s">
        <v>613</v>
      </c>
      <c r="G69" s="70" t="s">
        <v>614</v>
      </c>
      <c r="H69" s="73">
        <v>36019208</v>
      </c>
      <c r="I69" s="71" t="s">
        <v>1160</v>
      </c>
      <c r="J69" s="70" t="s">
        <v>82</v>
      </c>
      <c r="K69" s="82">
        <v>154.43</v>
      </c>
      <c r="L69" s="72">
        <v>41983</v>
      </c>
      <c r="M69" s="80" t="s">
        <v>613</v>
      </c>
      <c r="N69" s="70" t="s">
        <v>614</v>
      </c>
      <c r="O69" s="73">
        <v>36019208</v>
      </c>
      <c r="P69" s="74" t="s">
        <v>243</v>
      </c>
      <c r="Q69" s="74" t="s">
        <v>1119</v>
      </c>
    </row>
    <row r="70" spans="1:17" ht="33.75">
      <c r="A70" s="76">
        <v>2014121067</v>
      </c>
      <c r="B70" s="70" t="s">
        <v>82</v>
      </c>
      <c r="C70" s="82">
        <v>522.64</v>
      </c>
      <c r="D70" s="71" t="s">
        <v>399</v>
      </c>
      <c r="E70" s="83">
        <v>41993</v>
      </c>
      <c r="F70" s="81" t="s">
        <v>47</v>
      </c>
      <c r="G70" s="77" t="s">
        <v>48</v>
      </c>
      <c r="H70" s="78">
        <v>36210021</v>
      </c>
      <c r="I70" s="71" t="s">
        <v>1159</v>
      </c>
      <c r="J70" s="70" t="s">
        <v>82</v>
      </c>
      <c r="K70" s="82">
        <v>522.64</v>
      </c>
      <c r="L70" s="72">
        <v>41983</v>
      </c>
      <c r="M70" s="81" t="s">
        <v>47</v>
      </c>
      <c r="N70" s="77" t="s">
        <v>48</v>
      </c>
      <c r="O70" s="78">
        <v>36210021</v>
      </c>
      <c r="P70" s="74" t="s">
        <v>243</v>
      </c>
      <c r="Q70" s="74" t="s">
        <v>1119</v>
      </c>
    </row>
    <row r="71" spans="1:17" ht="33.75">
      <c r="A71" s="76">
        <v>2014121068</v>
      </c>
      <c r="B71" s="70" t="s">
        <v>82</v>
      </c>
      <c r="C71" s="82">
        <v>758.09</v>
      </c>
      <c r="D71" s="71"/>
      <c r="E71" s="72">
        <v>41992</v>
      </c>
      <c r="F71" s="80" t="s">
        <v>969</v>
      </c>
      <c r="G71" s="70" t="s">
        <v>968</v>
      </c>
      <c r="H71" s="73">
        <v>36397164</v>
      </c>
      <c r="I71" s="71" t="s">
        <v>1117</v>
      </c>
      <c r="J71" s="70" t="s">
        <v>82</v>
      </c>
      <c r="K71" s="82">
        <v>758.09</v>
      </c>
      <c r="L71" s="72">
        <v>42340</v>
      </c>
      <c r="M71" s="80" t="s">
        <v>969</v>
      </c>
      <c r="N71" s="70" t="s">
        <v>968</v>
      </c>
      <c r="O71" s="73">
        <v>36397164</v>
      </c>
      <c r="P71" s="74" t="s">
        <v>28</v>
      </c>
      <c r="Q71" s="74" t="s">
        <v>29</v>
      </c>
    </row>
    <row r="72" spans="1:17" ht="45">
      <c r="A72" s="76">
        <v>2014121069</v>
      </c>
      <c r="B72" s="70" t="s">
        <v>1100</v>
      </c>
      <c r="C72" s="82">
        <v>3800</v>
      </c>
      <c r="D72" s="71" t="s">
        <v>40</v>
      </c>
      <c r="E72" s="72">
        <v>41988</v>
      </c>
      <c r="F72" s="80" t="s">
        <v>41</v>
      </c>
      <c r="G72" s="70" t="s">
        <v>42</v>
      </c>
      <c r="H72" s="73">
        <v>36211222</v>
      </c>
      <c r="I72" s="71"/>
      <c r="J72" s="70"/>
      <c r="K72" s="82"/>
      <c r="L72" s="72"/>
      <c r="M72" s="80"/>
      <c r="N72" s="70"/>
      <c r="O72" s="73"/>
      <c r="P72" s="74"/>
      <c r="Q72" s="74"/>
    </row>
    <row r="73" spans="1:17" ht="45">
      <c r="A73" s="76">
        <v>2014121070</v>
      </c>
      <c r="B73" s="70" t="s">
        <v>245</v>
      </c>
      <c r="C73" s="82">
        <v>9475</v>
      </c>
      <c r="D73" s="71" t="s">
        <v>38</v>
      </c>
      <c r="E73" s="72">
        <v>41988</v>
      </c>
      <c r="F73" s="80" t="s">
        <v>39</v>
      </c>
      <c r="G73" s="70" t="s">
        <v>246</v>
      </c>
      <c r="H73" s="73">
        <v>35815256</v>
      </c>
      <c r="I73" s="71"/>
      <c r="J73" s="70"/>
      <c r="K73" s="82"/>
      <c r="L73" s="72"/>
      <c r="M73" s="81"/>
      <c r="N73" s="77"/>
      <c r="O73" s="78"/>
      <c r="P73" s="74"/>
      <c r="Q73" s="74"/>
    </row>
    <row r="74" spans="1:17" ht="45">
      <c r="A74" s="76">
        <v>2014121071</v>
      </c>
      <c r="B74" s="70" t="s">
        <v>139</v>
      </c>
      <c r="C74" s="82">
        <v>118.28</v>
      </c>
      <c r="D74" s="71" t="s">
        <v>885</v>
      </c>
      <c r="E74" s="83">
        <v>41989</v>
      </c>
      <c r="F74" s="70" t="s">
        <v>884</v>
      </c>
      <c r="G74" s="70" t="s">
        <v>883</v>
      </c>
      <c r="H74" s="73">
        <v>35709332</v>
      </c>
      <c r="I74" s="71"/>
      <c r="J74" s="70"/>
      <c r="K74" s="82"/>
      <c r="L74" s="72"/>
      <c r="M74" s="80"/>
      <c r="N74" s="70"/>
      <c r="O74" s="73"/>
      <c r="P74" s="74"/>
      <c r="Q74" s="74"/>
    </row>
    <row r="75" spans="1:17" ht="56.25">
      <c r="A75" s="76">
        <v>2014121072</v>
      </c>
      <c r="B75" s="70" t="s">
        <v>255</v>
      </c>
      <c r="C75" s="82">
        <v>117.5</v>
      </c>
      <c r="D75" s="71"/>
      <c r="E75" s="83">
        <v>41991</v>
      </c>
      <c r="F75" s="70" t="s">
        <v>746</v>
      </c>
      <c r="G75" s="70" t="s">
        <v>747</v>
      </c>
      <c r="H75" s="73">
        <v>36629324</v>
      </c>
      <c r="I75" s="71" t="s">
        <v>1161</v>
      </c>
      <c r="J75" s="70" t="s">
        <v>255</v>
      </c>
      <c r="K75" s="82">
        <v>117.5</v>
      </c>
      <c r="L75" s="72">
        <v>41990</v>
      </c>
      <c r="M75" s="70" t="s">
        <v>746</v>
      </c>
      <c r="N75" s="70" t="s">
        <v>747</v>
      </c>
      <c r="O75" s="73">
        <v>36629324</v>
      </c>
      <c r="P75" s="74" t="s">
        <v>28</v>
      </c>
      <c r="Q75" s="74" t="s">
        <v>29</v>
      </c>
    </row>
    <row r="76" spans="1:17" ht="45">
      <c r="A76" s="76">
        <v>2014121073</v>
      </c>
      <c r="B76" s="70" t="s">
        <v>228</v>
      </c>
      <c r="C76" s="82">
        <v>75.95</v>
      </c>
      <c r="D76" s="71"/>
      <c r="E76" s="72">
        <v>41992</v>
      </c>
      <c r="F76" s="80" t="s">
        <v>132</v>
      </c>
      <c r="G76" s="70" t="s">
        <v>133</v>
      </c>
      <c r="H76" s="73">
        <v>35840790</v>
      </c>
      <c r="I76" s="71" t="s">
        <v>1162</v>
      </c>
      <c r="J76" s="70" t="s">
        <v>228</v>
      </c>
      <c r="K76" s="82">
        <v>75.95</v>
      </c>
      <c r="L76" s="72">
        <v>41988</v>
      </c>
      <c r="M76" s="80" t="s">
        <v>132</v>
      </c>
      <c r="N76" s="70" t="s">
        <v>133</v>
      </c>
      <c r="O76" s="73">
        <v>35840790</v>
      </c>
      <c r="P76" s="74" t="s">
        <v>28</v>
      </c>
      <c r="Q76" s="74" t="s">
        <v>29</v>
      </c>
    </row>
    <row r="77" spans="1:17" ht="33.75">
      <c r="A77" s="76">
        <v>2014121074</v>
      </c>
      <c r="B77" s="70" t="s">
        <v>121</v>
      </c>
      <c r="C77" s="82">
        <v>13.2</v>
      </c>
      <c r="D77" s="71"/>
      <c r="E77" s="72">
        <v>41992</v>
      </c>
      <c r="F77" s="80" t="s">
        <v>659</v>
      </c>
      <c r="G77" s="70" t="s">
        <v>660</v>
      </c>
      <c r="H77" s="73">
        <v>35708956</v>
      </c>
      <c r="I77" s="71"/>
      <c r="J77" s="70"/>
      <c r="K77" s="82"/>
      <c r="L77" s="72"/>
      <c r="M77" s="80"/>
      <c r="N77" s="70"/>
      <c r="O77" s="73"/>
      <c r="P77" s="74"/>
      <c r="Q77" s="74"/>
    </row>
    <row r="78" spans="1:17" ht="33.75">
      <c r="A78" s="76">
        <v>2014121075</v>
      </c>
      <c r="B78" s="70" t="s">
        <v>121</v>
      </c>
      <c r="C78" s="82">
        <v>17.6</v>
      </c>
      <c r="D78" s="71"/>
      <c r="E78" s="83">
        <v>41992</v>
      </c>
      <c r="F78" s="80" t="s">
        <v>659</v>
      </c>
      <c r="G78" s="70" t="s">
        <v>660</v>
      </c>
      <c r="H78" s="73">
        <v>35708956</v>
      </c>
      <c r="I78" s="71"/>
      <c r="J78" s="70"/>
      <c r="K78" s="82"/>
      <c r="L78" s="72"/>
      <c r="M78" s="70"/>
      <c r="N78" s="70"/>
      <c r="O78" s="73"/>
      <c r="P78" s="74"/>
      <c r="Q78" s="74"/>
    </row>
    <row r="79" spans="1:17" ht="33.75">
      <c r="A79" s="76">
        <v>2014121076</v>
      </c>
      <c r="B79" s="70" t="s">
        <v>1163</v>
      </c>
      <c r="C79" s="82">
        <v>171.79</v>
      </c>
      <c r="D79" s="71"/>
      <c r="E79" s="72">
        <v>41995</v>
      </c>
      <c r="F79" s="80" t="s">
        <v>784</v>
      </c>
      <c r="G79" s="70" t="s">
        <v>783</v>
      </c>
      <c r="H79" s="73">
        <v>35486686</v>
      </c>
      <c r="I79" s="71" t="s">
        <v>1164</v>
      </c>
      <c r="J79" s="70" t="s">
        <v>1163</v>
      </c>
      <c r="K79" s="82">
        <v>171.79</v>
      </c>
      <c r="L79" s="72">
        <v>41995</v>
      </c>
      <c r="M79" s="80" t="s">
        <v>784</v>
      </c>
      <c r="N79" s="70" t="s">
        <v>783</v>
      </c>
      <c r="O79" s="73">
        <v>35486686</v>
      </c>
      <c r="P79" s="74" t="s">
        <v>28</v>
      </c>
      <c r="Q79" s="74" t="s">
        <v>29</v>
      </c>
    </row>
    <row r="80" spans="1:17" ht="45">
      <c r="A80" s="76">
        <v>2014121077</v>
      </c>
      <c r="B80" s="70" t="s">
        <v>1165</v>
      </c>
      <c r="C80" s="82">
        <v>764</v>
      </c>
      <c r="D80" s="71"/>
      <c r="E80" s="72">
        <v>41995</v>
      </c>
      <c r="F80" s="80" t="s">
        <v>1166</v>
      </c>
      <c r="G80" s="70" t="s">
        <v>1167</v>
      </c>
      <c r="H80" s="73">
        <v>45456411</v>
      </c>
      <c r="I80" s="71" t="s">
        <v>1168</v>
      </c>
      <c r="J80" s="70" t="s">
        <v>1165</v>
      </c>
      <c r="K80" s="82">
        <v>764</v>
      </c>
      <c r="L80" s="72">
        <v>41978</v>
      </c>
      <c r="M80" s="80" t="s">
        <v>1166</v>
      </c>
      <c r="N80" s="70" t="s">
        <v>1167</v>
      </c>
      <c r="O80" s="73">
        <v>45456411</v>
      </c>
      <c r="P80" s="74" t="s">
        <v>28</v>
      </c>
      <c r="Q80" s="74" t="s">
        <v>29</v>
      </c>
    </row>
    <row r="81" spans="1:17" ht="33.75">
      <c r="A81" s="76">
        <v>2014121078</v>
      </c>
      <c r="B81" s="70" t="s">
        <v>121</v>
      </c>
      <c r="C81" s="82">
        <v>162</v>
      </c>
      <c r="D81" s="71"/>
      <c r="E81" s="72">
        <v>41995</v>
      </c>
      <c r="F81" s="70" t="s">
        <v>70</v>
      </c>
      <c r="G81" s="70" t="s">
        <v>1169</v>
      </c>
      <c r="H81" s="73">
        <v>31333524</v>
      </c>
      <c r="I81" s="71"/>
      <c r="J81" s="70"/>
      <c r="K81" s="82"/>
      <c r="L81" s="72"/>
      <c r="M81" s="70"/>
      <c r="N81" s="70"/>
      <c r="O81" s="73"/>
      <c r="P81" s="74"/>
      <c r="Q81" s="74"/>
    </row>
    <row r="82" spans="1:17" ht="45">
      <c r="A82" s="76">
        <v>2014121079</v>
      </c>
      <c r="B82" s="70" t="s">
        <v>1170</v>
      </c>
      <c r="C82" s="82">
        <v>6875.35</v>
      </c>
      <c r="D82" s="71"/>
      <c r="E82" s="72">
        <v>42002</v>
      </c>
      <c r="F82" s="70" t="s">
        <v>1171</v>
      </c>
      <c r="G82" s="70" t="s">
        <v>1172</v>
      </c>
      <c r="H82" s="73">
        <v>44721676</v>
      </c>
      <c r="I82" s="71" t="s">
        <v>1173</v>
      </c>
      <c r="J82" s="70" t="s">
        <v>1170</v>
      </c>
      <c r="K82" s="82">
        <v>6875.35</v>
      </c>
      <c r="L82" s="72">
        <v>41978</v>
      </c>
      <c r="M82" s="70" t="s">
        <v>1171</v>
      </c>
      <c r="N82" s="70" t="s">
        <v>1172</v>
      </c>
      <c r="O82" s="73">
        <v>44721676</v>
      </c>
      <c r="P82" s="74" t="s">
        <v>28</v>
      </c>
      <c r="Q82" s="74" t="s">
        <v>29</v>
      </c>
    </row>
    <row r="83" spans="1:17" ht="45">
      <c r="A83" s="76">
        <v>2014121080</v>
      </c>
      <c r="B83" s="70" t="s">
        <v>1174</v>
      </c>
      <c r="C83" s="82">
        <v>204</v>
      </c>
      <c r="D83" s="71"/>
      <c r="E83" s="72">
        <v>42002</v>
      </c>
      <c r="F83" s="77" t="s">
        <v>635</v>
      </c>
      <c r="G83" s="77" t="s">
        <v>1086</v>
      </c>
      <c r="H83" s="78">
        <v>36188301</v>
      </c>
      <c r="I83" s="71"/>
      <c r="J83" s="70" t="s">
        <v>1174</v>
      </c>
      <c r="K83" s="82">
        <v>204</v>
      </c>
      <c r="L83" s="72">
        <v>41978</v>
      </c>
      <c r="M83" s="77" t="s">
        <v>635</v>
      </c>
      <c r="N83" s="77" t="s">
        <v>1086</v>
      </c>
      <c r="O83" s="78">
        <v>36188301</v>
      </c>
      <c r="P83" s="74" t="s">
        <v>28</v>
      </c>
      <c r="Q83" s="74" t="s">
        <v>29</v>
      </c>
    </row>
    <row r="84" spans="1:17" ht="33.75">
      <c r="A84" s="76">
        <v>2014121081</v>
      </c>
      <c r="B84" s="70" t="s">
        <v>488</v>
      </c>
      <c r="C84" s="82">
        <v>205.2</v>
      </c>
      <c r="D84" s="71" t="s">
        <v>487</v>
      </c>
      <c r="E84" s="83">
        <v>42004</v>
      </c>
      <c r="F84" s="80" t="s">
        <v>486</v>
      </c>
      <c r="G84" s="70" t="s">
        <v>485</v>
      </c>
      <c r="H84" s="73">
        <v>34882723</v>
      </c>
      <c r="I84" s="71"/>
      <c r="J84" s="70"/>
      <c r="K84" s="82"/>
      <c r="L84" s="72"/>
      <c r="M84" s="70"/>
      <c r="N84" s="70"/>
      <c r="O84" s="73"/>
      <c r="P84" s="74"/>
      <c r="Q84" s="74"/>
    </row>
    <row r="85" spans="1:17" ht="33.75">
      <c r="A85" s="76">
        <v>2014121082</v>
      </c>
      <c r="B85" s="70" t="s">
        <v>147</v>
      </c>
      <c r="C85" s="82">
        <v>422.03</v>
      </c>
      <c r="D85" s="71" t="s">
        <v>72</v>
      </c>
      <c r="E85" s="72">
        <v>42004</v>
      </c>
      <c r="F85" s="80" t="s">
        <v>73</v>
      </c>
      <c r="G85" s="70" t="s">
        <v>796</v>
      </c>
      <c r="H85" s="73">
        <v>35697270</v>
      </c>
      <c r="I85" s="71"/>
      <c r="J85" s="70"/>
      <c r="K85" s="82"/>
      <c r="L85" s="72"/>
      <c r="M85" s="70"/>
      <c r="N85" s="70"/>
      <c r="O85" s="73"/>
      <c r="P85" s="74"/>
      <c r="Q85" s="74"/>
    </row>
    <row r="86" spans="1:17" ht="45">
      <c r="A86" s="76">
        <v>2014121083</v>
      </c>
      <c r="B86" s="70" t="s">
        <v>307</v>
      </c>
      <c r="C86" s="82">
        <v>51.52</v>
      </c>
      <c r="D86" s="71" t="s">
        <v>1175</v>
      </c>
      <c r="E86" s="72">
        <v>42004</v>
      </c>
      <c r="F86" s="80" t="s">
        <v>935</v>
      </c>
      <c r="G86" s="70" t="s">
        <v>608</v>
      </c>
      <c r="H86" s="73">
        <v>585441</v>
      </c>
      <c r="I86" s="71"/>
      <c r="J86" s="70"/>
      <c r="K86" s="82"/>
      <c r="L86" s="72"/>
      <c r="M86" s="70"/>
      <c r="N86" s="70"/>
      <c r="O86" s="73"/>
      <c r="P86" s="74"/>
      <c r="Q86" s="74"/>
    </row>
    <row r="87" spans="1:17" ht="45">
      <c r="A87" s="76">
        <v>2014121084</v>
      </c>
      <c r="B87" s="70" t="s">
        <v>307</v>
      </c>
      <c r="C87" s="82">
        <v>155.64</v>
      </c>
      <c r="D87" s="71" t="s">
        <v>376</v>
      </c>
      <c r="E87" s="72">
        <v>42004</v>
      </c>
      <c r="F87" s="80" t="s">
        <v>935</v>
      </c>
      <c r="G87" s="70" t="s">
        <v>608</v>
      </c>
      <c r="H87" s="73">
        <v>585441</v>
      </c>
      <c r="I87" s="71"/>
      <c r="J87" s="70"/>
      <c r="K87" s="82"/>
      <c r="L87" s="72"/>
      <c r="M87" s="70"/>
      <c r="N87" s="70"/>
      <c r="O87" s="73"/>
      <c r="P87" s="74"/>
      <c r="Q87" s="74"/>
    </row>
    <row r="88" spans="1:17" ht="56.25">
      <c r="A88" s="76">
        <v>2014121085</v>
      </c>
      <c r="B88" s="70" t="s">
        <v>82</v>
      </c>
      <c r="C88" s="82">
        <v>1520.05</v>
      </c>
      <c r="D88" s="71" t="s">
        <v>600</v>
      </c>
      <c r="E88" s="83">
        <v>42003</v>
      </c>
      <c r="F88" s="80" t="s">
        <v>23</v>
      </c>
      <c r="G88" s="70" t="s">
        <v>24</v>
      </c>
      <c r="H88" s="73">
        <v>45952672</v>
      </c>
      <c r="I88" s="75"/>
      <c r="J88" s="70" t="s">
        <v>82</v>
      </c>
      <c r="K88" s="82">
        <v>1520.05</v>
      </c>
      <c r="L88" s="72">
        <v>41990</v>
      </c>
      <c r="M88" s="80" t="s">
        <v>23</v>
      </c>
      <c r="N88" s="70" t="s">
        <v>24</v>
      </c>
      <c r="O88" s="73">
        <v>45952672</v>
      </c>
      <c r="P88" s="74" t="s">
        <v>28</v>
      </c>
      <c r="Q88" s="74" t="s">
        <v>29</v>
      </c>
    </row>
    <row r="89" spans="1:17" ht="56.25">
      <c r="A89" s="76">
        <v>2014121086</v>
      </c>
      <c r="B89" s="70" t="s">
        <v>82</v>
      </c>
      <c r="C89" s="82">
        <v>178.08</v>
      </c>
      <c r="D89" s="71" t="s">
        <v>600</v>
      </c>
      <c r="E89" s="72">
        <v>42003</v>
      </c>
      <c r="F89" s="80" t="s">
        <v>23</v>
      </c>
      <c r="G89" s="70" t="s">
        <v>24</v>
      </c>
      <c r="H89" s="73">
        <v>45952672</v>
      </c>
      <c r="I89" s="71"/>
      <c r="J89" s="70" t="s">
        <v>82</v>
      </c>
      <c r="K89" s="82">
        <v>178.08</v>
      </c>
      <c r="L89" s="72">
        <v>41990</v>
      </c>
      <c r="M89" s="80" t="s">
        <v>23</v>
      </c>
      <c r="N89" s="70" t="s">
        <v>24</v>
      </c>
      <c r="O89" s="73">
        <v>45952672</v>
      </c>
      <c r="P89" s="74" t="s">
        <v>28</v>
      </c>
      <c r="Q89" s="74" t="s">
        <v>29</v>
      </c>
    </row>
    <row r="90" spans="1:17" ht="33.75">
      <c r="A90" s="76">
        <v>2014121087</v>
      </c>
      <c r="B90" s="70" t="s">
        <v>157</v>
      </c>
      <c r="C90" s="82">
        <v>42.12</v>
      </c>
      <c r="D90" s="71" t="s">
        <v>158</v>
      </c>
      <c r="E90" s="72">
        <v>42003</v>
      </c>
      <c r="F90" s="80" t="s">
        <v>719</v>
      </c>
      <c r="G90" s="70" t="s">
        <v>720</v>
      </c>
      <c r="H90" s="73">
        <v>35742364</v>
      </c>
      <c r="I90" s="71"/>
      <c r="J90" s="70"/>
      <c r="K90" s="82"/>
      <c r="L90" s="72"/>
      <c r="M90" s="77"/>
      <c r="N90" s="72"/>
      <c r="O90" s="78"/>
      <c r="P90" s="74"/>
      <c r="Q90" s="74"/>
    </row>
    <row r="91" spans="1:17" ht="33.75">
      <c r="A91" s="76">
        <v>2014121088</v>
      </c>
      <c r="B91" s="70" t="s">
        <v>121</v>
      </c>
      <c r="C91" s="82">
        <v>17.6</v>
      </c>
      <c r="D91" s="71"/>
      <c r="E91" s="72">
        <v>42368</v>
      </c>
      <c r="F91" s="80" t="s">
        <v>659</v>
      </c>
      <c r="G91" s="70" t="s">
        <v>660</v>
      </c>
      <c r="H91" s="73">
        <v>35708956</v>
      </c>
      <c r="I91" s="71"/>
      <c r="J91" s="70"/>
      <c r="K91" s="82"/>
      <c r="L91" s="72"/>
      <c r="M91" s="80"/>
      <c r="N91" s="70"/>
      <c r="O91" s="73"/>
      <c r="P91" s="74"/>
      <c r="Q91" s="74"/>
    </row>
    <row r="92" spans="1:17" ht="33.75">
      <c r="A92" s="76">
        <v>2014121089</v>
      </c>
      <c r="B92" s="70" t="s">
        <v>121</v>
      </c>
      <c r="C92" s="82">
        <v>13.2</v>
      </c>
      <c r="D92" s="71"/>
      <c r="E92" s="83">
        <v>42368</v>
      </c>
      <c r="F92" s="80" t="s">
        <v>659</v>
      </c>
      <c r="G92" s="70" t="s">
        <v>660</v>
      </c>
      <c r="H92" s="73">
        <v>35708956</v>
      </c>
      <c r="I92" s="71"/>
      <c r="J92" s="70"/>
      <c r="K92" s="82"/>
      <c r="L92" s="72"/>
      <c r="M92" s="80"/>
      <c r="N92" s="70"/>
      <c r="O92" s="73"/>
      <c r="P92" s="74"/>
      <c r="Q92" s="74"/>
    </row>
    <row r="93" spans="1:17" ht="33.75">
      <c r="A93" s="76">
        <v>2014121090</v>
      </c>
      <c r="B93" s="70" t="s">
        <v>147</v>
      </c>
      <c r="C93" s="82">
        <v>272.33</v>
      </c>
      <c r="D93" s="71" t="s">
        <v>378</v>
      </c>
      <c r="E93" s="72">
        <v>42369</v>
      </c>
      <c r="F93" s="70" t="s">
        <v>161</v>
      </c>
      <c r="G93" s="70" t="s">
        <v>162</v>
      </c>
      <c r="H93" s="73">
        <v>35763469</v>
      </c>
      <c r="I93" s="71"/>
      <c r="J93" s="70"/>
      <c r="K93" s="82"/>
      <c r="L93" s="72"/>
      <c r="M93" s="80"/>
      <c r="N93" s="70"/>
      <c r="O93" s="73"/>
      <c r="P93" s="74"/>
      <c r="Q93" s="74"/>
    </row>
    <row r="94" spans="1:17" ht="33.75">
      <c r="A94" s="76">
        <v>2014121091</v>
      </c>
      <c r="B94" s="70" t="s">
        <v>126</v>
      </c>
      <c r="C94" s="82">
        <v>173.99</v>
      </c>
      <c r="D94" s="71" t="s">
        <v>51</v>
      </c>
      <c r="E94" s="72">
        <v>42369</v>
      </c>
      <c r="F94" s="80" t="s">
        <v>717</v>
      </c>
      <c r="G94" s="70" t="s">
        <v>718</v>
      </c>
      <c r="H94" s="73">
        <v>31322832</v>
      </c>
      <c r="I94" s="71"/>
      <c r="J94" s="70"/>
      <c r="K94" s="82"/>
      <c r="L94" s="72"/>
      <c r="M94" s="70"/>
      <c r="N94" s="70"/>
      <c r="O94" s="73"/>
      <c r="P94" s="74"/>
      <c r="Q94" s="74"/>
    </row>
    <row r="95" spans="1:17" ht="33.75">
      <c r="A95" s="76">
        <v>2014121092</v>
      </c>
      <c r="B95" s="70" t="s">
        <v>82</v>
      </c>
      <c r="C95" s="82">
        <v>623.69</v>
      </c>
      <c r="D95" s="71" t="s">
        <v>399</v>
      </c>
      <c r="E95" s="83">
        <v>42369</v>
      </c>
      <c r="F95" s="81" t="s">
        <v>47</v>
      </c>
      <c r="G95" s="77" t="s">
        <v>48</v>
      </c>
      <c r="H95" s="78">
        <v>36210021</v>
      </c>
      <c r="I95" s="71" t="s">
        <v>1158</v>
      </c>
      <c r="J95" s="70" t="s">
        <v>82</v>
      </c>
      <c r="K95" s="82">
        <v>623.69</v>
      </c>
      <c r="L95" s="72">
        <v>42348</v>
      </c>
      <c r="M95" s="81" t="s">
        <v>47</v>
      </c>
      <c r="N95" s="77" t="s">
        <v>48</v>
      </c>
      <c r="O95" s="78">
        <v>36210021</v>
      </c>
      <c r="P95" s="74" t="s">
        <v>243</v>
      </c>
      <c r="Q95" s="74" t="s">
        <v>1119</v>
      </c>
    </row>
    <row r="96" spans="1:17" ht="45">
      <c r="A96" s="76">
        <v>2014121093</v>
      </c>
      <c r="B96" s="70" t="s">
        <v>490</v>
      </c>
      <c r="C96" s="82">
        <v>90</v>
      </c>
      <c r="D96" s="71" t="s">
        <v>489</v>
      </c>
      <c r="E96" s="83">
        <v>42004</v>
      </c>
      <c r="F96" s="85" t="s">
        <v>370</v>
      </c>
      <c r="G96" s="85" t="s">
        <v>371</v>
      </c>
      <c r="H96" s="86">
        <v>17080100</v>
      </c>
      <c r="I96" s="71"/>
      <c r="J96" s="70"/>
      <c r="K96" s="82"/>
      <c r="L96" s="72"/>
      <c r="M96" s="81"/>
      <c r="N96" s="77"/>
      <c r="O96" s="78"/>
      <c r="P96" s="74"/>
      <c r="Q96" s="74"/>
    </row>
    <row r="97" spans="1:17" ht="33.75">
      <c r="A97" s="76">
        <v>2014121094</v>
      </c>
      <c r="B97" s="70" t="s">
        <v>658</v>
      </c>
      <c r="C97" s="82">
        <v>69</v>
      </c>
      <c r="D97" s="71"/>
      <c r="E97" s="83">
        <v>42004</v>
      </c>
      <c r="F97" s="80" t="s">
        <v>659</v>
      </c>
      <c r="G97" s="70" t="s">
        <v>660</v>
      </c>
      <c r="H97" s="73">
        <v>35708956</v>
      </c>
      <c r="I97" s="71"/>
      <c r="J97" s="70"/>
      <c r="K97" s="82"/>
      <c r="L97" s="72"/>
      <c r="M97" s="70"/>
      <c r="N97" s="70"/>
      <c r="O97" s="73"/>
      <c r="P97" s="74"/>
      <c r="Q97" s="74"/>
    </row>
    <row r="98" spans="1:17" ht="33.75">
      <c r="A98" s="76">
        <v>2014121095</v>
      </c>
      <c r="B98" s="70" t="s">
        <v>295</v>
      </c>
      <c r="C98" s="82">
        <v>72.91</v>
      </c>
      <c r="D98" s="71" t="s">
        <v>273</v>
      </c>
      <c r="E98" s="72">
        <v>42004</v>
      </c>
      <c r="F98" s="70" t="s">
        <v>770</v>
      </c>
      <c r="G98" s="70" t="s">
        <v>769</v>
      </c>
      <c r="H98" s="73">
        <v>685852</v>
      </c>
      <c r="I98" s="71"/>
      <c r="J98" s="70"/>
      <c r="K98" s="82"/>
      <c r="L98" s="72"/>
      <c r="M98" s="70"/>
      <c r="N98" s="70"/>
      <c r="O98" s="73"/>
      <c r="P98" s="74"/>
      <c r="Q98" s="74"/>
    </row>
    <row r="99" spans="1:17" ht="56.25">
      <c r="A99" s="76">
        <v>2014121096</v>
      </c>
      <c r="B99" s="70" t="s">
        <v>167</v>
      </c>
      <c r="C99" s="82">
        <v>124.19</v>
      </c>
      <c r="D99" s="71" t="s">
        <v>256</v>
      </c>
      <c r="E99" s="72">
        <v>42004</v>
      </c>
      <c r="F99" s="70" t="s">
        <v>169</v>
      </c>
      <c r="G99" s="72" t="s">
        <v>170</v>
      </c>
      <c r="H99" s="73">
        <v>36570460</v>
      </c>
      <c r="I99" s="71"/>
      <c r="J99" s="70"/>
      <c r="K99" s="82"/>
      <c r="L99" s="72"/>
      <c r="M99" s="70"/>
      <c r="N99" s="70"/>
      <c r="O99" s="73"/>
      <c r="P99" s="74"/>
      <c r="Q99" s="74"/>
    </row>
    <row r="100" spans="1:17" ht="45">
      <c r="A100" s="76">
        <v>2014121097</v>
      </c>
      <c r="B100" s="70" t="s">
        <v>480</v>
      </c>
      <c r="C100" s="82">
        <v>13035.82</v>
      </c>
      <c r="D100" s="71" t="s">
        <v>38</v>
      </c>
      <c r="E100" s="72">
        <v>42004</v>
      </c>
      <c r="F100" s="80" t="s">
        <v>39</v>
      </c>
      <c r="G100" s="70" t="s">
        <v>246</v>
      </c>
      <c r="H100" s="73">
        <v>35815256</v>
      </c>
      <c r="I100" s="71"/>
      <c r="J100" s="70"/>
      <c r="K100" s="82"/>
      <c r="L100" s="72"/>
      <c r="M100" s="70"/>
      <c r="N100" s="70"/>
      <c r="O100" s="73"/>
      <c r="P100" s="74"/>
      <c r="Q100" s="74"/>
    </row>
    <row r="101" spans="1:17" ht="56.25">
      <c r="A101" s="76">
        <v>2014121098</v>
      </c>
      <c r="B101" s="70" t="s">
        <v>32</v>
      </c>
      <c r="C101" s="82">
        <v>2882.47</v>
      </c>
      <c r="D101" s="71" t="s">
        <v>25</v>
      </c>
      <c r="E101" s="83">
        <v>42368</v>
      </c>
      <c r="F101" s="77" t="s">
        <v>26</v>
      </c>
      <c r="G101" s="77" t="s">
        <v>27</v>
      </c>
      <c r="H101" s="78">
        <v>45713022</v>
      </c>
      <c r="I101" s="71" t="s">
        <v>1176</v>
      </c>
      <c r="J101" s="70" t="s">
        <v>32</v>
      </c>
      <c r="K101" s="82">
        <v>2882.47</v>
      </c>
      <c r="L101" s="72">
        <v>41991</v>
      </c>
      <c r="M101" s="77" t="s">
        <v>26</v>
      </c>
      <c r="N101" s="77" t="s">
        <v>27</v>
      </c>
      <c r="O101" s="78">
        <v>45713022</v>
      </c>
      <c r="P101" s="74" t="s">
        <v>28</v>
      </c>
      <c r="Q101" s="74" t="s">
        <v>29</v>
      </c>
    </row>
    <row r="102" spans="1:17" ht="56.25">
      <c r="A102" s="76">
        <v>2014121099</v>
      </c>
      <c r="B102" s="70" t="s">
        <v>32</v>
      </c>
      <c r="C102" s="82">
        <v>1176.46</v>
      </c>
      <c r="D102" s="71" t="s">
        <v>25</v>
      </c>
      <c r="E102" s="83">
        <v>41996</v>
      </c>
      <c r="F102" s="77" t="s">
        <v>26</v>
      </c>
      <c r="G102" s="77" t="s">
        <v>27</v>
      </c>
      <c r="H102" s="78">
        <v>45713022</v>
      </c>
      <c r="I102" s="71" t="s">
        <v>1177</v>
      </c>
      <c r="J102" s="70" t="s">
        <v>32</v>
      </c>
      <c r="K102" s="82">
        <v>1176.46</v>
      </c>
      <c r="L102" s="72">
        <v>41991</v>
      </c>
      <c r="M102" s="77" t="s">
        <v>26</v>
      </c>
      <c r="N102" s="77" t="s">
        <v>27</v>
      </c>
      <c r="O102" s="78">
        <v>45713022</v>
      </c>
      <c r="P102" s="74" t="s">
        <v>28</v>
      </c>
      <c r="Q102" s="74" t="s">
        <v>29</v>
      </c>
    </row>
    <row r="103" spans="1:17" ht="56.25">
      <c r="A103" s="76">
        <v>2014121100</v>
      </c>
      <c r="B103" s="70" t="s">
        <v>32</v>
      </c>
      <c r="C103" s="82">
        <v>1329.72</v>
      </c>
      <c r="D103" s="71" t="s">
        <v>25</v>
      </c>
      <c r="E103" s="83">
        <v>41995</v>
      </c>
      <c r="F103" s="77" t="s">
        <v>26</v>
      </c>
      <c r="G103" s="77" t="s">
        <v>27</v>
      </c>
      <c r="H103" s="78">
        <v>45713022</v>
      </c>
      <c r="I103" s="71" t="s">
        <v>1178</v>
      </c>
      <c r="J103" s="70" t="s">
        <v>32</v>
      </c>
      <c r="K103" s="82">
        <v>1329.72</v>
      </c>
      <c r="L103" s="72">
        <v>41991</v>
      </c>
      <c r="M103" s="77" t="s">
        <v>26</v>
      </c>
      <c r="N103" s="77" t="s">
        <v>27</v>
      </c>
      <c r="O103" s="78">
        <v>45713022</v>
      </c>
      <c r="P103" s="74" t="s">
        <v>28</v>
      </c>
      <c r="Q103" s="74" t="s">
        <v>29</v>
      </c>
    </row>
    <row r="104" spans="1:17" ht="56.25">
      <c r="A104" s="76">
        <v>2014121101</v>
      </c>
      <c r="B104" s="70" t="s">
        <v>32</v>
      </c>
      <c r="C104" s="82">
        <v>940.76</v>
      </c>
      <c r="D104" s="71" t="s">
        <v>25</v>
      </c>
      <c r="E104" s="83">
        <v>41995</v>
      </c>
      <c r="F104" s="77" t="s">
        <v>26</v>
      </c>
      <c r="G104" s="77" t="s">
        <v>27</v>
      </c>
      <c r="H104" s="78">
        <v>45713022</v>
      </c>
      <c r="I104" s="71" t="s">
        <v>1179</v>
      </c>
      <c r="J104" s="70" t="s">
        <v>32</v>
      </c>
      <c r="K104" s="82">
        <v>940.76</v>
      </c>
      <c r="L104" s="72">
        <v>41991</v>
      </c>
      <c r="M104" s="77" t="s">
        <v>26</v>
      </c>
      <c r="N104" s="77" t="s">
        <v>27</v>
      </c>
      <c r="O104" s="78">
        <v>45713022</v>
      </c>
      <c r="P104" s="74" t="s">
        <v>28</v>
      </c>
      <c r="Q104" s="74" t="s">
        <v>29</v>
      </c>
    </row>
    <row r="105" spans="1:17" ht="33.75">
      <c r="A105" s="76">
        <v>2014121102</v>
      </c>
      <c r="B105" s="70" t="s">
        <v>973</v>
      </c>
      <c r="C105" s="82">
        <v>200</v>
      </c>
      <c r="D105" s="71" t="s">
        <v>389</v>
      </c>
      <c r="E105" s="72">
        <v>42004</v>
      </c>
      <c r="F105" s="70" t="s">
        <v>388</v>
      </c>
      <c r="G105" s="70" t="s">
        <v>387</v>
      </c>
      <c r="H105" s="73">
        <v>45354081</v>
      </c>
      <c r="I105" s="71"/>
      <c r="J105" s="70"/>
      <c r="K105" s="82"/>
      <c r="L105" s="72"/>
      <c r="M105" s="77"/>
      <c r="N105" s="77"/>
      <c r="O105" s="78"/>
      <c r="P105" s="74"/>
      <c r="Q105" s="74"/>
    </row>
    <row r="106" spans="1:17" ht="33.75">
      <c r="A106" s="76">
        <v>2014121103</v>
      </c>
      <c r="B106" s="70" t="s">
        <v>1180</v>
      </c>
      <c r="C106" s="82">
        <v>268.46</v>
      </c>
      <c r="D106" s="71"/>
      <c r="E106" s="72">
        <v>42004</v>
      </c>
      <c r="F106" s="70" t="s">
        <v>1181</v>
      </c>
      <c r="G106" s="70" t="s">
        <v>1182</v>
      </c>
      <c r="H106" s="73">
        <v>31666540</v>
      </c>
      <c r="I106" s="71"/>
      <c r="J106" s="70"/>
      <c r="K106" s="82"/>
      <c r="L106" s="72"/>
      <c r="M106" s="77"/>
      <c r="N106" s="77"/>
      <c r="O106" s="78"/>
      <c r="P106" s="74"/>
      <c r="Q106" s="74"/>
    </row>
    <row r="107" spans="1:17" ht="33.75">
      <c r="A107" s="76">
        <v>2014121104</v>
      </c>
      <c r="B107" s="70" t="s">
        <v>82</v>
      </c>
      <c r="C107" s="82">
        <v>301.99</v>
      </c>
      <c r="D107" s="71"/>
      <c r="E107" s="83">
        <v>42004</v>
      </c>
      <c r="F107" s="70" t="s">
        <v>861</v>
      </c>
      <c r="G107" s="70" t="s">
        <v>860</v>
      </c>
      <c r="H107" s="73">
        <v>40731715</v>
      </c>
      <c r="I107" s="71" t="s">
        <v>1157</v>
      </c>
      <c r="J107" s="70" t="s">
        <v>82</v>
      </c>
      <c r="K107" s="82">
        <v>301.99</v>
      </c>
      <c r="L107" s="72">
        <v>41983</v>
      </c>
      <c r="M107" s="70" t="s">
        <v>861</v>
      </c>
      <c r="N107" s="70" t="s">
        <v>860</v>
      </c>
      <c r="O107" s="73">
        <v>40731715</v>
      </c>
      <c r="P107" s="74" t="s">
        <v>243</v>
      </c>
      <c r="Q107" s="74" t="s">
        <v>1119</v>
      </c>
    </row>
    <row r="108" spans="1:17" ht="45">
      <c r="A108" s="76">
        <v>2014121105</v>
      </c>
      <c r="B108" s="70" t="s">
        <v>384</v>
      </c>
      <c r="C108" s="82">
        <v>94.33</v>
      </c>
      <c r="D108" s="71"/>
      <c r="E108" s="83">
        <v>42004</v>
      </c>
      <c r="F108" s="80" t="s">
        <v>356</v>
      </c>
      <c r="G108" s="70" t="s">
        <v>357</v>
      </c>
      <c r="H108" s="73">
        <v>36211451</v>
      </c>
      <c r="I108" s="71"/>
      <c r="J108" s="70"/>
      <c r="K108" s="82"/>
      <c r="L108" s="72"/>
      <c r="M108" s="70"/>
      <c r="N108" s="70"/>
      <c r="O108" s="73"/>
      <c r="P108" s="74"/>
      <c r="Q108" s="74"/>
    </row>
    <row r="109" spans="1:17" ht="45">
      <c r="A109" s="76">
        <v>2014121106</v>
      </c>
      <c r="B109" s="70" t="s">
        <v>1183</v>
      </c>
      <c r="C109" s="82">
        <v>4373.16</v>
      </c>
      <c r="D109" s="71" t="s">
        <v>40</v>
      </c>
      <c r="E109" s="72">
        <v>42004</v>
      </c>
      <c r="F109" s="80" t="s">
        <v>41</v>
      </c>
      <c r="G109" s="70" t="s">
        <v>42</v>
      </c>
      <c r="H109" s="73">
        <v>36211222</v>
      </c>
      <c r="I109" s="71"/>
      <c r="J109" s="70"/>
      <c r="K109" s="82"/>
      <c r="L109" s="72"/>
      <c r="M109" s="70"/>
      <c r="N109" s="70"/>
      <c r="O109" s="73"/>
      <c r="P109" s="74"/>
      <c r="Q109" s="74"/>
    </row>
    <row r="110" spans="1:17" ht="45">
      <c r="A110" s="76">
        <v>2014121107</v>
      </c>
      <c r="B110" s="70" t="s">
        <v>163</v>
      </c>
      <c r="C110" s="82">
        <v>5.33</v>
      </c>
      <c r="D110" s="71" t="s">
        <v>164</v>
      </c>
      <c r="E110" s="72">
        <v>42004</v>
      </c>
      <c r="F110" s="70" t="s">
        <v>864</v>
      </c>
      <c r="G110" s="70" t="s">
        <v>863</v>
      </c>
      <c r="H110" s="73">
        <v>36597341</v>
      </c>
      <c r="I110" s="71"/>
      <c r="J110" s="70"/>
      <c r="K110" s="82"/>
      <c r="L110" s="72"/>
      <c r="M110" s="70"/>
      <c r="N110" s="70"/>
      <c r="O110" s="73"/>
      <c r="P110" s="74"/>
      <c r="Q110" s="74"/>
    </row>
    <row r="111" spans="1:17" ht="33.75">
      <c r="A111" s="76">
        <v>2014121108</v>
      </c>
      <c r="B111" s="88" t="s">
        <v>82</v>
      </c>
      <c r="C111" s="87">
        <v>0</v>
      </c>
      <c r="D111" s="89" t="s">
        <v>1184</v>
      </c>
      <c r="E111" s="90">
        <v>42004</v>
      </c>
      <c r="F111" s="88" t="s">
        <v>30</v>
      </c>
      <c r="G111" s="88" t="s">
        <v>31</v>
      </c>
      <c r="H111" s="91">
        <v>36208029</v>
      </c>
      <c r="I111" s="71"/>
      <c r="J111" s="70"/>
      <c r="K111" s="82"/>
      <c r="L111" s="72"/>
      <c r="M111" s="70"/>
      <c r="N111" s="70"/>
      <c r="O111" s="73"/>
      <c r="P111" s="74"/>
      <c r="Q111" s="74"/>
    </row>
    <row r="112" spans="1:17" ht="12.75">
      <c r="A112" s="76"/>
      <c r="B112" s="70"/>
      <c r="C112" s="82">
        <v>88686.20999999999</v>
      </c>
      <c r="D112" s="71"/>
      <c r="E112" s="72"/>
      <c r="F112" s="70"/>
      <c r="G112" s="70"/>
      <c r="H112" s="73"/>
      <c r="I112" s="71"/>
      <c r="J112" s="70"/>
      <c r="K112" s="82"/>
      <c r="L112" s="72"/>
      <c r="M112" s="70"/>
      <c r="N112" s="70"/>
      <c r="O112" s="73"/>
      <c r="P112" s="74"/>
      <c r="Q112" s="74"/>
    </row>
  </sheetData>
  <sheetProtection/>
  <mergeCells count="14">
    <mergeCell ref="A1:H1"/>
    <mergeCell ref="F2:H2"/>
    <mergeCell ref="B2:B3"/>
    <mergeCell ref="C2:C3"/>
    <mergeCell ref="D2:D3"/>
    <mergeCell ref="E2:E3"/>
    <mergeCell ref="A2:A3"/>
    <mergeCell ref="I1:Q1"/>
    <mergeCell ref="I2:I3"/>
    <mergeCell ref="J2:J3"/>
    <mergeCell ref="K2:K3"/>
    <mergeCell ref="L2:L3"/>
    <mergeCell ref="M2:O2"/>
    <mergeCell ref="P2:Q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R4" sqref="R4"/>
    </sheetView>
  </sheetViews>
  <sheetFormatPr defaultColWidth="9.140625" defaultRowHeight="12.75"/>
  <cols>
    <col min="1" max="1" width="11.00390625" style="0" bestFit="1" customWidth="1"/>
    <col min="2" max="2" width="23.8515625" style="0" bestFit="1" customWidth="1"/>
    <col min="3" max="3" width="19.28125" style="0" bestFit="1" customWidth="1"/>
    <col min="4" max="4" width="11.00390625" style="0" bestFit="1" customWidth="1"/>
    <col min="5" max="5" width="14.421875" style="0" bestFit="1" customWidth="1"/>
    <col min="7" max="7" width="23.57421875" style="0" bestFit="1" customWidth="1"/>
    <col min="8" max="8" width="7.8515625" style="0" bestFit="1" customWidth="1"/>
    <col min="9" max="9" width="14.57421875" style="0" bestFit="1" customWidth="1"/>
    <col min="10" max="10" width="36.28125" style="0" bestFit="1" customWidth="1"/>
    <col min="11" max="11" width="22.140625" style="0" bestFit="1" customWidth="1"/>
    <col min="12" max="12" width="16.00390625" style="0" bestFit="1" customWidth="1"/>
    <col min="15" max="15" width="7.8515625" style="0" bestFit="1" customWidth="1"/>
    <col min="16" max="16" width="9.00390625" style="0" bestFit="1" customWidth="1"/>
    <col min="17" max="17" width="8.8515625" style="0" bestFit="1" customWidth="1"/>
  </cols>
  <sheetData>
    <row r="1" spans="1:17" ht="12.75">
      <c r="A1" s="50" t="s">
        <v>13</v>
      </c>
      <c r="B1" s="51"/>
      <c r="C1" s="51"/>
      <c r="D1" s="51"/>
      <c r="E1" s="51"/>
      <c r="F1" s="51"/>
      <c r="G1" s="51"/>
      <c r="H1" s="52"/>
      <c r="I1" s="60" t="s">
        <v>14</v>
      </c>
      <c r="J1" s="51"/>
      <c r="K1" s="51"/>
      <c r="L1" s="51"/>
      <c r="M1" s="51"/>
      <c r="N1" s="51"/>
      <c r="O1" s="51"/>
      <c r="P1" s="51"/>
      <c r="Q1" s="52"/>
    </row>
    <row r="2" spans="1:17" ht="12.75">
      <c r="A2" s="58" t="s">
        <v>5</v>
      </c>
      <c r="B2" s="55" t="s">
        <v>3</v>
      </c>
      <c r="C2" s="56" t="s">
        <v>4</v>
      </c>
      <c r="D2" s="55" t="s">
        <v>6</v>
      </c>
      <c r="E2" s="57" t="s">
        <v>7</v>
      </c>
      <c r="F2" s="50" t="s">
        <v>10</v>
      </c>
      <c r="G2" s="53"/>
      <c r="H2" s="54"/>
      <c r="I2" s="61" t="s">
        <v>15</v>
      </c>
      <c r="J2" s="61" t="s">
        <v>18</v>
      </c>
      <c r="K2" s="56" t="s">
        <v>17</v>
      </c>
      <c r="L2" s="66" t="s">
        <v>16</v>
      </c>
      <c r="M2" s="60" t="s">
        <v>10</v>
      </c>
      <c r="N2" s="62"/>
      <c r="O2" s="63"/>
      <c r="P2" s="64" t="s">
        <v>11</v>
      </c>
      <c r="Q2" s="65"/>
    </row>
    <row r="3" spans="1:17" ht="22.5">
      <c r="A3" s="59"/>
      <c r="B3" s="55"/>
      <c r="C3" s="56"/>
      <c r="D3" s="55"/>
      <c r="E3" s="57"/>
      <c r="F3" s="19" t="s">
        <v>8</v>
      </c>
      <c r="G3" s="2" t="s">
        <v>9</v>
      </c>
      <c r="H3" s="2" t="s">
        <v>2</v>
      </c>
      <c r="I3" s="61"/>
      <c r="J3" s="61"/>
      <c r="K3" s="56"/>
      <c r="L3" s="66"/>
      <c r="M3" s="3" t="s">
        <v>8</v>
      </c>
      <c r="N3" s="3" t="s">
        <v>1</v>
      </c>
      <c r="O3" s="4" t="s">
        <v>2</v>
      </c>
      <c r="P3" s="3" t="s">
        <v>0</v>
      </c>
      <c r="Q3" s="3" t="s">
        <v>12</v>
      </c>
    </row>
    <row r="4" spans="1:17" ht="45">
      <c r="A4" s="15">
        <v>2014021001</v>
      </c>
      <c r="B4" s="5" t="s">
        <v>82</v>
      </c>
      <c r="C4" s="23">
        <v>375.89</v>
      </c>
      <c r="D4" s="7" t="s">
        <v>19</v>
      </c>
      <c r="E4" s="29">
        <v>41673</v>
      </c>
      <c r="F4" s="20" t="s">
        <v>20</v>
      </c>
      <c r="G4" s="5" t="s">
        <v>21</v>
      </c>
      <c r="H4" s="9">
        <v>17147622</v>
      </c>
      <c r="I4" s="7" t="s">
        <v>218</v>
      </c>
      <c r="J4" s="5" t="s">
        <v>82</v>
      </c>
      <c r="K4" s="23">
        <v>375.86</v>
      </c>
      <c r="L4" s="8">
        <v>41672</v>
      </c>
      <c r="M4" s="20" t="s">
        <v>20</v>
      </c>
      <c r="N4" s="5" t="s">
        <v>21</v>
      </c>
      <c r="O4" s="9">
        <v>17147622</v>
      </c>
      <c r="P4" s="10" t="s">
        <v>28</v>
      </c>
      <c r="Q4" s="10" t="s">
        <v>29</v>
      </c>
    </row>
    <row r="5" spans="1:17" ht="45">
      <c r="A5" s="15">
        <f>SUM(A4+1)</f>
        <v>2014021002</v>
      </c>
      <c r="B5" s="5" t="s">
        <v>219</v>
      </c>
      <c r="C5" s="23">
        <v>75.84</v>
      </c>
      <c r="D5" s="7"/>
      <c r="E5" s="29">
        <v>41674</v>
      </c>
      <c r="F5" s="27" t="s">
        <v>132</v>
      </c>
      <c r="G5" s="27" t="s">
        <v>133</v>
      </c>
      <c r="H5" s="28">
        <v>35840790</v>
      </c>
      <c r="I5" s="7" t="s">
        <v>186</v>
      </c>
      <c r="J5" s="5" t="s">
        <v>219</v>
      </c>
      <c r="K5" s="23">
        <v>75.84</v>
      </c>
      <c r="L5" s="8">
        <v>41673</v>
      </c>
      <c r="M5" s="27" t="s">
        <v>132</v>
      </c>
      <c r="N5" s="27" t="s">
        <v>133</v>
      </c>
      <c r="O5" s="28">
        <v>35840790</v>
      </c>
      <c r="P5" s="10" t="s">
        <v>28</v>
      </c>
      <c r="Q5" s="10" t="s">
        <v>29</v>
      </c>
    </row>
    <row r="6" spans="1:17" ht="56.25">
      <c r="A6" s="15">
        <f aca="true" t="shared" si="0" ref="A6:A13">SUM(A5+1)</f>
        <v>2014021003</v>
      </c>
      <c r="B6" s="5" t="s">
        <v>32</v>
      </c>
      <c r="C6" s="23">
        <v>1123.39</v>
      </c>
      <c r="D6" s="7" t="s">
        <v>25</v>
      </c>
      <c r="E6" s="29">
        <v>41674</v>
      </c>
      <c r="F6" s="17" t="s">
        <v>26</v>
      </c>
      <c r="G6" s="17" t="s">
        <v>27</v>
      </c>
      <c r="H6" s="18">
        <v>45713022</v>
      </c>
      <c r="I6" s="7" t="s">
        <v>220</v>
      </c>
      <c r="J6" s="5" t="s">
        <v>32</v>
      </c>
      <c r="K6" s="23">
        <v>1123.39</v>
      </c>
      <c r="L6" s="8">
        <v>41669</v>
      </c>
      <c r="M6" s="17" t="s">
        <v>26</v>
      </c>
      <c r="N6" s="17" t="s">
        <v>27</v>
      </c>
      <c r="O6" s="18">
        <v>45713022</v>
      </c>
      <c r="P6" s="10" t="s">
        <v>28</v>
      </c>
      <c r="Q6" s="10" t="s">
        <v>29</v>
      </c>
    </row>
    <row r="7" spans="1:17" ht="56.25">
      <c r="A7" s="15">
        <f t="shared" si="0"/>
        <v>2014021004</v>
      </c>
      <c r="B7" s="5" t="s">
        <v>32</v>
      </c>
      <c r="C7" s="23">
        <v>465.8</v>
      </c>
      <c r="D7" s="7" t="s">
        <v>25</v>
      </c>
      <c r="E7" s="29">
        <v>41674</v>
      </c>
      <c r="F7" s="17" t="s">
        <v>26</v>
      </c>
      <c r="G7" s="17" t="s">
        <v>27</v>
      </c>
      <c r="H7" s="18">
        <v>45713022</v>
      </c>
      <c r="I7" s="7" t="s">
        <v>221</v>
      </c>
      <c r="J7" s="5" t="s">
        <v>32</v>
      </c>
      <c r="K7" s="23">
        <v>465.8</v>
      </c>
      <c r="L7" s="8">
        <v>41669</v>
      </c>
      <c r="M7" s="17" t="s">
        <v>26</v>
      </c>
      <c r="N7" s="17" t="s">
        <v>27</v>
      </c>
      <c r="O7" s="18">
        <v>45713022</v>
      </c>
      <c r="P7" s="10" t="s">
        <v>28</v>
      </c>
      <c r="Q7" s="10" t="s">
        <v>29</v>
      </c>
    </row>
    <row r="8" spans="1:17" ht="56.25">
      <c r="A8" s="15">
        <f>SUM(A7+1)</f>
        <v>2014021005</v>
      </c>
      <c r="B8" s="5" t="s">
        <v>32</v>
      </c>
      <c r="C8" s="23">
        <v>1160.2</v>
      </c>
      <c r="D8" s="7" t="s">
        <v>25</v>
      </c>
      <c r="E8" s="29">
        <v>41674</v>
      </c>
      <c r="F8" s="17" t="s">
        <v>26</v>
      </c>
      <c r="G8" s="17" t="s">
        <v>27</v>
      </c>
      <c r="H8" s="18">
        <v>45713022</v>
      </c>
      <c r="I8" s="7" t="s">
        <v>222</v>
      </c>
      <c r="J8" s="5" t="s">
        <v>32</v>
      </c>
      <c r="K8" s="23">
        <v>1160.2</v>
      </c>
      <c r="L8" s="8">
        <v>41669</v>
      </c>
      <c r="M8" s="17" t="s">
        <v>26</v>
      </c>
      <c r="N8" s="17" t="s">
        <v>27</v>
      </c>
      <c r="O8" s="18">
        <v>45713022</v>
      </c>
      <c r="P8" s="10" t="s">
        <v>28</v>
      </c>
      <c r="Q8" s="10" t="s">
        <v>29</v>
      </c>
    </row>
    <row r="9" spans="1:17" ht="56.25">
      <c r="A9" s="15">
        <f>SUM(A8+1)</f>
        <v>2014021006</v>
      </c>
      <c r="B9" s="5" t="s">
        <v>32</v>
      </c>
      <c r="C9" s="23">
        <v>27.02</v>
      </c>
      <c r="D9" s="7" t="s">
        <v>25</v>
      </c>
      <c r="E9" s="29">
        <v>41674</v>
      </c>
      <c r="F9" s="17" t="s">
        <v>26</v>
      </c>
      <c r="G9" s="17" t="s">
        <v>27</v>
      </c>
      <c r="H9" s="18">
        <v>45713022</v>
      </c>
      <c r="I9" s="7" t="s">
        <v>222</v>
      </c>
      <c r="J9" s="5" t="s">
        <v>32</v>
      </c>
      <c r="K9" s="23">
        <v>27.02</v>
      </c>
      <c r="L9" s="8">
        <v>41669</v>
      </c>
      <c r="M9" s="17" t="s">
        <v>26</v>
      </c>
      <c r="N9" s="17" t="s">
        <v>27</v>
      </c>
      <c r="O9" s="18">
        <v>45713022</v>
      </c>
      <c r="P9" s="10" t="s">
        <v>28</v>
      </c>
      <c r="Q9" s="10" t="s">
        <v>29</v>
      </c>
    </row>
    <row r="10" spans="1:17" ht="56.25">
      <c r="A10" s="15">
        <f>SUM(A9+1)</f>
        <v>2014021007</v>
      </c>
      <c r="B10" s="5" t="s">
        <v>32</v>
      </c>
      <c r="C10" s="23">
        <v>438.12</v>
      </c>
      <c r="D10" s="7" t="s">
        <v>25</v>
      </c>
      <c r="E10" s="29">
        <v>41674</v>
      </c>
      <c r="F10" s="17" t="s">
        <v>26</v>
      </c>
      <c r="G10" s="17" t="s">
        <v>27</v>
      </c>
      <c r="H10" s="18">
        <v>45713022</v>
      </c>
      <c r="I10" s="7" t="s">
        <v>223</v>
      </c>
      <c r="J10" s="5" t="s">
        <v>32</v>
      </c>
      <c r="K10" s="23">
        <v>438.12</v>
      </c>
      <c r="L10" s="8">
        <v>41669</v>
      </c>
      <c r="M10" s="17" t="s">
        <v>26</v>
      </c>
      <c r="N10" s="17" t="s">
        <v>27</v>
      </c>
      <c r="O10" s="18">
        <v>45713022</v>
      </c>
      <c r="P10" s="10" t="s">
        <v>28</v>
      </c>
      <c r="Q10" s="10" t="s">
        <v>29</v>
      </c>
    </row>
    <row r="11" spans="1:17" ht="56.25">
      <c r="A11" s="15">
        <f>SUM(A10+1)</f>
        <v>2014021008</v>
      </c>
      <c r="B11" s="5" t="s">
        <v>82</v>
      </c>
      <c r="C11" s="23">
        <v>76.19</v>
      </c>
      <c r="D11" s="7" t="s">
        <v>22</v>
      </c>
      <c r="E11" s="29">
        <v>41675</v>
      </c>
      <c r="F11" s="20" t="s">
        <v>23</v>
      </c>
      <c r="G11" s="5" t="s">
        <v>24</v>
      </c>
      <c r="H11" s="9">
        <v>45952672</v>
      </c>
      <c r="I11" s="7"/>
      <c r="J11" s="5" t="s">
        <v>82</v>
      </c>
      <c r="K11" s="23">
        <v>76.19</v>
      </c>
      <c r="L11" s="8">
        <v>44256</v>
      </c>
      <c r="M11" s="20" t="s">
        <v>23</v>
      </c>
      <c r="N11" s="5" t="s">
        <v>24</v>
      </c>
      <c r="O11" s="9">
        <v>45952672</v>
      </c>
      <c r="P11" s="10" t="s">
        <v>28</v>
      </c>
      <c r="Q11" s="10" t="s">
        <v>29</v>
      </c>
    </row>
    <row r="12" spans="1:17" ht="56.25">
      <c r="A12" s="15">
        <f t="shared" si="0"/>
        <v>2014021009</v>
      </c>
      <c r="B12" s="5" t="s">
        <v>82</v>
      </c>
      <c r="C12" s="23">
        <v>979.98</v>
      </c>
      <c r="D12" s="7" t="s">
        <v>22</v>
      </c>
      <c r="E12" s="29">
        <v>41675</v>
      </c>
      <c r="F12" s="20" t="s">
        <v>23</v>
      </c>
      <c r="G12" s="5" t="s">
        <v>24</v>
      </c>
      <c r="H12" s="9">
        <v>45952672</v>
      </c>
      <c r="I12" s="7"/>
      <c r="J12" s="5" t="s">
        <v>82</v>
      </c>
      <c r="K12" s="23">
        <v>979.98</v>
      </c>
      <c r="L12" s="8">
        <v>41673</v>
      </c>
      <c r="M12" s="20" t="s">
        <v>23</v>
      </c>
      <c r="N12" s="5" t="s">
        <v>24</v>
      </c>
      <c r="O12" s="9">
        <v>45952672</v>
      </c>
      <c r="P12" s="10" t="s">
        <v>28</v>
      </c>
      <c r="Q12" s="10" t="s">
        <v>29</v>
      </c>
    </row>
    <row r="13" spans="1:17" ht="22.5">
      <c r="A13" s="15">
        <f t="shared" si="0"/>
        <v>2014021010</v>
      </c>
      <c r="B13" s="5" t="s">
        <v>224</v>
      </c>
      <c r="C13" s="23">
        <v>47</v>
      </c>
      <c r="D13" s="7"/>
      <c r="E13" s="29">
        <v>41677</v>
      </c>
      <c r="F13" s="20" t="s">
        <v>225</v>
      </c>
      <c r="G13" s="5" t="s">
        <v>226</v>
      </c>
      <c r="H13" s="9">
        <v>36287229</v>
      </c>
      <c r="I13" s="7"/>
      <c r="J13" s="5"/>
      <c r="K13" s="23"/>
      <c r="L13" s="8"/>
      <c r="M13" s="20"/>
      <c r="N13" s="5"/>
      <c r="O13" s="9"/>
      <c r="P13" s="10"/>
      <c r="Q13" s="10"/>
    </row>
    <row r="14" spans="1:17" ht="45">
      <c r="A14" s="15">
        <f aca="true" t="shared" si="1" ref="A14:A77">SUM(A13+1)</f>
        <v>2014021011</v>
      </c>
      <c r="B14" s="5" t="s">
        <v>82</v>
      </c>
      <c r="C14" s="23">
        <v>453.27</v>
      </c>
      <c r="D14" s="7" t="s">
        <v>35</v>
      </c>
      <c r="E14" s="29">
        <v>41677</v>
      </c>
      <c r="F14" s="17" t="s">
        <v>36</v>
      </c>
      <c r="G14" s="17" t="s">
        <v>37</v>
      </c>
      <c r="H14" s="18">
        <v>36019209</v>
      </c>
      <c r="I14" s="7" t="s">
        <v>227</v>
      </c>
      <c r="J14" s="5" t="s">
        <v>82</v>
      </c>
      <c r="K14" s="23">
        <v>453.27</v>
      </c>
      <c r="L14" s="8">
        <v>41676</v>
      </c>
      <c r="M14" s="17" t="s">
        <v>36</v>
      </c>
      <c r="N14" s="17" t="s">
        <v>37</v>
      </c>
      <c r="O14" s="18">
        <v>36019209</v>
      </c>
      <c r="P14" s="10" t="s">
        <v>28</v>
      </c>
      <c r="Q14" s="10" t="s">
        <v>29</v>
      </c>
    </row>
    <row r="15" spans="1:17" ht="33.75">
      <c r="A15" s="15">
        <f t="shared" si="1"/>
        <v>2014021012</v>
      </c>
      <c r="B15" s="5" t="s">
        <v>228</v>
      </c>
      <c r="C15" s="23">
        <v>920.71</v>
      </c>
      <c r="D15" s="7"/>
      <c r="E15" s="29">
        <v>41673</v>
      </c>
      <c r="F15" s="20" t="s">
        <v>229</v>
      </c>
      <c r="G15" s="5" t="s">
        <v>230</v>
      </c>
      <c r="H15" s="9">
        <v>31342213</v>
      </c>
      <c r="I15" s="7" t="s">
        <v>231</v>
      </c>
      <c r="J15" s="5" t="s">
        <v>228</v>
      </c>
      <c r="K15" s="23">
        <v>920.71</v>
      </c>
      <c r="L15" s="8">
        <v>41673</v>
      </c>
      <c r="M15" s="20" t="s">
        <v>229</v>
      </c>
      <c r="N15" s="5" t="s">
        <v>230</v>
      </c>
      <c r="O15" s="9">
        <v>31342213</v>
      </c>
      <c r="P15" s="10" t="s">
        <v>28</v>
      </c>
      <c r="Q15" s="10" t="s">
        <v>29</v>
      </c>
    </row>
    <row r="16" spans="1:17" ht="33.75">
      <c r="A16" s="15">
        <f t="shared" si="1"/>
        <v>2014021013</v>
      </c>
      <c r="B16" s="5" t="s">
        <v>228</v>
      </c>
      <c r="C16" s="23">
        <v>562.5</v>
      </c>
      <c r="D16" s="7"/>
      <c r="E16" s="29">
        <v>41675</v>
      </c>
      <c r="F16" s="20" t="s">
        <v>229</v>
      </c>
      <c r="G16" s="5" t="s">
        <v>230</v>
      </c>
      <c r="H16" s="9">
        <v>31342213</v>
      </c>
      <c r="I16" s="7" t="s">
        <v>232</v>
      </c>
      <c r="J16" s="5" t="s">
        <v>228</v>
      </c>
      <c r="K16" s="23">
        <v>562.5</v>
      </c>
      <c r="L16" s="8">
        <v>41674</v>
      </c>
      <c r="M16" s="20" t="s">
        <v>229</v>
      </c>
      <c r="N16" s="5" t="s">
        <v>230</v>
      </c>
      <c r="O16" s="9">
        <v>31342213</v>
      </c>
      <c r="P16" s="10" t="s">
        <v>28</v>
      </c>
      <c r="Q16" s="10" t="s">
        <v>29</v>
      </c>
    </row>
    <row r="17" spans="1:17" ht="33.75">
      <c r="A17" s="15">
        <f t="shared" si="1"/>
        <v>2014021014</v>
      </c>
      <c r="B17" s="5" t="s">
        <v>98</v>
      </c>
      <c r="C17" s="23">
        <v>457.36</v>
      </c>
      <c r="D17" s="7"/>
      <c r="E17" s="29">
        <v>41677</v>
      </c>
      <c r="F17" s="20" t="s">
        <v>33</v>
      </c>
      <c r="G17" s="5" t="s">
        <v>34</v>
      </c>
      <c r="H17" s="9">
        <v>17081173</v>
      </c>
      <c r="I17" s="7" t="s">
        <v>233</v>
      </c>
      <c r="J17" s="5" t="s">
        <v>98</v>
      </c>
      <c r="K17" s="23">
        <v>457.36</v>
      </c>
      <c r="L17" s="8">
        <v>41676</v>
      </c>
      <c r="M17" s="20" t="s">
        <v>33</v>
      </c>
      <c r="N17" s="5" t="s">
        <v>34</v>
      </c>
      <c r="O17" s="9">
        <v>17081173</v>
      </c>
      <c r="P17" s="10" t="s">
        <v>28</v>
      </c>
      <c r="Q17" s="10" t="s">
        <v>29</v>
      </c>
    </row>
    <row r="18" spans="1:17" ht="45">
      <c r="A18" s="15">
        <f t="shared" si="1"/>
        <v>2014021015</v>
      </c>
      <c r="B18" s="5" t="s">
        <v>82</v>
      </c>
      <c r="C18" s="23">
        <v>452.57</v>
      </c>
      <c r="D18" s="7" t="s">
        <v>19</v>
      </c>
      <c r="E18" s="29">
        <v>41680</v>
      </c>
      <c r="F18" s="20" t="s">
        <v>20</v>
      </c>
      <c r="G18" s="5" t="s">
        <v>21</v>
      </c>
      <c r="H18" s="9">
        <v>17147622</v>
      </c>
      <c r="I18" s="7" t="s">
        <v>214</v>
      </c>
      <c r="J18" s="5" t="s">
        <v>82</v>
      </c>
      <c r="K18" s="23">
        <v>452.57</v>
      </c>
      <c r="L18" s="8">
        <v>41679</v>
      </c>
      <c r="M18" s="20" t="s">
        <v>20</v>
      </c>
      <c r="N18" s="5" t="s">
        <v>21</v>
      </c>
      <c r="O18" s="9">
        <v>17147622</v>
      </c>
      <c r="P18" s="10" t="s">
        <v>28</v>
      </c>
      <c r="Q18" s="10" t="s">
        <v>29</v>
      </c>
    </row>
    <row r="19" spans="1:17" ht="45">
      <c r="A19" s="15">
        <f t="shared" si="1"/>
        <v>2014021016</v>
      </c>
      <c r="B19" s="5" t="s">
        <v>234</v>
      </c>
      <c r="C19" s="23">
        <v>588.92</v>
      </c>
      <c r="D19" s="7"/>
      <c r="E19" s="29">
        <v>41680</v>
      </c>
      <c r="F19" s="17" t="s">
        <v>235</v>
      </c>
      <c r="G19" s="17" t="s">
        <v>236</v>
      </c>
      <c r="H19" s="18">
        <v>36582280</v>
      </c>
      <c r="I19" s="7" t="s">
        <v>237</v>
      </c>
      <c r="J19" s="5" t="s">
        <v>234</v>
      </c>
      <c r="K19" s="23">
        <v>588.92</v>
      </c>
      <c r="L19" s="8">
        <v>41676</v>
      </c>
      <c r="M19" s="17" t="s">
        <v>235</v>
      </c>
      <c r="N19" s="17" t="s">
        <v>236</v>
      </c>
      <c r="O19" s="18">
        <v>36582280</v>
      </c>
      <c r="P19" s="10" t="s">
        <v>28</v>
      </c>
      <c r="Q19" s="10" t="s">
        <v>29</v>
      </c>
    </row>
    <row r="20" spans="1:17" ht="45">
      <c r="A20" s="15">
        <f t="shared" si="1"/>
        <v>2014021017</v>
      </c>
      <c r="B20" s="5" t="s">
        <v>234</v>
      </c>
      <c r="C20" s="23">
        <v>103.97</v>
      </c>
      <c r="D20" s="7"/>
      <c r="E20" s="29">
        <v>41680</v>
      </c>
      <c r="F20" s="17" t="s">
        <v>235</v>
      </c>
      <c r="G20" s="17" t="s">
        <v>236</v>
      </c>
      <c r="H20" s="18">
        <v>36582280</v>
      </c>
      <c r="I20" s="7" t="s">
        <v>237</v>
      </c>
      <c r="J20" s="5" t="s">
        <v>234</v>
      </c>
      <c r="K20" s="23">
        <v>103.97</v>
      </c>
      <c r="L20" s="8">
        <v>41676</v>
      </c>
      <c r="M20" s="17" t="s">
        <v>235</v>
      </c>
      <c r="N20" s="17" t="s">
        <v>236</v>
      </c>
      <c r="O20" s="18">
        <v>36582280</v>
      </c>
      <c r="P20" s="10" t="s">
        <v>28</v>
      </c>
      <c r="Q20" s="10" t="s">
        <v>29</v>
      </c>
    </row>
    <row r="21" spans="1:17" ht="56.25">
      <c r="A21" s="15">
        <f>SUM(A20+1)</f>
        <v>2014021018</v>
      </c>
      <c r="B21" s="5" t="s">
        <v>32</v>
      </c>
      <c r="C21" s="23">
        <v>224.51</v>
      </c>
      <c r="D21" s="7" t="s">
        <v>25</v>
      </c>
      <c r="E21" s="29">
        <v>41680</v>
      </c>
      <c r="F21" s="17" t="s">
        <v>26</v>
      </c>
      <c r="G21" s="17" t="s">
        <v>27</v>
      </c>
      <c r="H21" s="18">
        <v>45713022</v>
      </c>
      <c r="I21" s="7" t="s">
        <v>238</v>
      </c>
      <c r="J21" s="5" t="s">
        <v>32</v>
      </c>
      <c r="K21" s="23">
        <v>224.51</v>
      </c>
      <c r="L21" s="8">
        <v>41676</v>
      </c>
      <c r="M21" s="17" t="s">
        <v>26</v>
      </c>
      <c r="N21" s="17" t="s">
        <v>27</v>
      </c>
      <c r="O21" s="18">
        <v>45713022</v>
      </c>
      <c r="P21" s="10" t="s">
        <v>28</v>
      </c>
      <c r="Q21" s="10" t="s">
        <v>29</v>
      </c>
    </row>
    <row r="22" spans="1:17" ht="56.25">
      <c r="A22" s="15">
        <f>SUM(A21+1)</f>
        <v>2014021019</v>
      </c>
      <c r="B22" s="5" t="s">
        <v>32</v>
      </c>
      <c r="C22" s="23">
        <v>738.19</v>
      </c>
      <c r="D22" s="7" t="s">
        <v>25</v>
      </c>
      <c r="E22" s="29">
        <v>41681</v>
      </c>
      <c r="F22" s="17" t="s">
        <v>26</v>
      </c>
      <c r="G22" s="17" t="s">
        <v>27</v>
      </c>
      <c r="H22" s="18">
        <v>45713022</v>
      </c>
      <c r="I22" s="7" t="s">
        <v>239</v>
      </c>
      <c r="J22" s="5" t="s">
        <v>32</v>
      </c>
      <c r="K22" s="23">
        <v>738.19</v>
      </c>
      <c r="L22" s="8">
        <v>41676</v>
      </c>
      <c r="M22" s="17" t="s">
        <v>26</v>
      </c>
      <c r="N22" s="17" t="s">
        <v>27</v>
      </c>
      <c r="O22" s="18">
        <v>45713022</v>
      </c>
      <c r="P22" s="10" t="s">
        <v>28</v>
      </c>
      <c r="Q22" s="10" t="s">
        <v>29</v>
      </c>
    </row>
    <row r="23" spans="1:17" ht="56.25">
      <c r="A23" s="15">
        <f>SUM(A22+1)</f>
        <v>2014021020</v>
      </c>
      <c r="B23" s="5" t="s">
        <v>32</v>
      </c>
      <c r="C23" s="23">
        <v>264.89</v>
      </c>
      <c r="D23" s="7" t="s">
        <v>25</v>
      </c>
      <c r="E23" s="29">
        <v>41681</v>
      </c>
      <c r="F23" s="17" t="s">
        <v>26</v>
      </c>
      <c r="G23" s="17" t="s">
        <v>27</v>
      </c>
      <c r="H23" s="18">
        <v>45713022</v>
      </c>
      <c r="I23" s="7" t="s">
        <v>240</v>
      </c>
      <c r="J23" s="5" t="s">
        <v>32</v>
      </c>
      <c r="K23" s="23">
        <v>264.89</v>
      </c>
      <c r="L23" s="8">
        <v>41676</v>
      </c>
      <c r="M23" s="17" t="s">
        <v>26</v>
      </c>
      <c r="N23" s="17" t="s">
        <v>27</v>
      </c>
      <c r="O23" s="18">
        <v>45713022</v>
      </c>
      <c r="P23" s="10" t="s">
        <v>28</v>
      </c>
      <c r="Q23" s="10" t="s">
        <v>29</v>
      </c>
    </row>
    <row r="24" spans="1:17" ht="56.25">
      <c r="A24" s="15">
        <f>SUM(A23+1)</f>
        <v>2014021021</v>
      </c>
      <c r="B24" s="5" t="s">
        <v>32</v>
      </c>
      <c r="C24" s="23">
        <v>1228.19</v>
      </c>
      <c r="D24" s="7" t="s">
        <v>25</v>
      </c>
      <c r="E24" s="29">
        <v>41681</v>
      </c>
      <c r="F24" s="17" t="s">
        <v>26</v>
      </c>
      <c r="G24" s="17" t="s">
        <v>27</v>
      </c>
      <c r="H24" s="18">
        <v>45713022</v>
      </c>
      <c r="I24" s="7" t="s">
        <v>241</v>
      </c>
      <c r="J24" s="5" t="s">
        <v>32</v>
      </c>
      <c r="K24" s="23">
        <v>1228.19</v>
      </c>
      <c r="L24" s="8">
        <v>41675</v>
      </c>
      <c r="M24" s="17" t="s">
        <v>26</v>
      </c>
      <c r="N24" s="17" t="s">
        <v>27</v>
      </c>
      <c r="O24" s="18">
        <v>45713022</v>
      </c>
      <c r="P24" s="10" t="s">
        <v>28</v>
      </c>
      <c r="Q24" s="10" t="s">
        <v>29</v>
      </c>
    </row>
    <row r="25" spans="1:17" ht="56.25">
      <c r="A25" s="15">
        <f>SUM(A24+1)</f>
        <v>2014021022</v>
      </c>
      <c r="B25" s="5" t="s">
        <v>32</v>
      </c>
      <c r="C25" s="23">
        <v>13.47</v>
      </c>
      <c r="D25" s="7" t="s">
        <v>25</v>
      </c>
      <c r="E25" s="29">
        <v>41681</v>
      </c>
      <c r="F25" s="17" t="s">
        <v>26</v>
      </c>
      <c r="G25" s="17" t="s">
        <v>27</v>
      </c>
      <c r="H25" s="18">
        <v>45713022</v>
      </c>
      <c r="I25" s="7" t="s">
        <v>239</v>
      </c>
      <c r="J25" s="5" t="s">
        <v>32</v>
      </c>
      <c r="K25" s="23">
        <v>13.47</v>
      </c>
      <c r="L25" s="8">
        <v>41676</v>
      </c>
      <c r="M25" s="17" t="s">
        <v>26</v>
      </c>
      <c r="N25" s="17" t="s">
        <v>27</v>
      </c>
      <c r="O25" s="18">
        <v>45713022</v>
      </c>
      <c r="P25" s="10" t="s">
        <v>28</v>
      </c>
      <c r="Q25" s="10" t="s">
        <v>29</v>
      </c>
    </row>
    <row r="26" spans="1:17" ht="33.75">
      <c r="A26" s="15">
        <f t="shared" si="1"/>
        <v>2014021023</v>
      </c>
      <c r="B26" s="5" t="s">
        <v>82</v>
      </c>
      <c r="C26" s="23">
        <v>382.01</v>
      </c>
      <c r="D26" s="7" t="s">
        <v>46</v>
      </c>
      <c r="E26" s="29">
        <v>41680</v>
      </c>
      <c r="F26" s="20" t="s">
        <v>47</v>
      </c>
      <c r="G26" s="5" t="s">
        <v>48</v>
      </c>
      <c r="H26" s="9">
        <v>36210020</v>
      </c>
      <c r="I26" s="11" t="s">
        <v>242</v>
      </c>
      <c r="J26" s="5" t="s">
        <v>82</v>
      </c>
      <c r="K26" s="23">
        <v>382.01</v>
      </c>
      <c r="L26" s="8">
        <v>41680</v>
      </c>
      <c r="M26" s="20" t="s">
        <v>47</v>
      </c>
      <c r="N26" s="5" t="s">
        <v>48</v>
      </c>
      <c r="O26" s="9">
        <v>36210020</v>
      </c>
      <c r="P26" s="10" t="s">
        <v>243</v>
      </c>
      <c r="Q26" s="10" t="s">
        <v>195</v>
      </c>
    </row>
    <row r="27" spans="1:17" ht="56.25">
      <c r="A27" s="15">
        <f t="shared" si="1"/>
        <v>2014021024</v>
      </c>
      <c r="B27" s="5" t="s">
        <v>32</v>
      </c>
      <c r="C27" s="23">
        <v>131.96</v>
      </c>
      <c r="D27" s="7" t="s">
        <v>25</v>
      </c>
      <c r="E27" s="29">
        <v>41684</v>
      </c>
      <c r="F27" s="17" t="s">
        <v>26</v>
      </c>
      <c r="G27" s="17" t="s">
        <v>27</v>
      </c>
      <c r="H27" s="18">
        <v>45713022</v>
      </c>
      <c r="I27" s="7" t="s">
        <v>239</v>
      </c>
      <c r="J27" s="5" t="s">
        <v>32</v>
      </c>
      <c r="K27" s="23">
        <v>131.96</v>
      </c>
      <c r="L27" s="8">
        <v>41676</v>
      </c>
      <c r="M27" s="17" t="s">
        <v>26</v>
      </c>
      <c r="N27" s="17" t="s">
        <v>27</v>
      </c>
      <c r="O27" s="18">
        <v>45713022</v>
      </c>
      <c r="P27" s="10" t="s">
        <v>28</v>
      </c>
      <c r="Q27" s="10" t="s">
        <v>29</v>
      </c>
    </row>
    <row r="28" spans="1:17" ht="45">
      <c r="A28" s="15">
        <f t="shared" si="1"/>
        <v>2014021025</v>
      </c>
      <c r="B28" s="5" t="s">
        <v>82</v>
      </c>
      <c r="C28" s="23">
        <v>427.76</v>
      </c>
      <c r="D28" s="7" t="s">
        <v>35</v>
      </c>
      <c r="E28" s="29">
        <v>41684</v>
      </c>
      <c r="F28" s="17" t="s">
        <v>36</v>
      </c>
      <c r="G28" s="17" t="s">
        <v>37</v>
      </c>
      <c r="H28" s="18">
        <v>36019209</v>
      </c>
      <c r="I28" s="7" t="s">
        <v>244</v>
      </c>
      <c r="J28" s="5" t="s">
        <v>82</v>
      </c>
      <c r="K28" s="23">
        <v>427.76</v>
      </c>
      <c r="L28" s="8">
        <v>41683</v>
      </c>
      <c r="M28" s="17" t="s">
        <v>36</v>
      </c>
      <c r="N28" s="17" t="s">
        <v>37</v>
      </c>
      <c r="O28" s="18">
        <v>36019209</v>
      </c>
      <c r="P28" s="10" t="s">
        <v>28</v>
      </c>
      <c r="Q28" s="10" t="s">
        <v>29</v>
      </c>
    </row>
    <row r="29" spans="1:17" ht="22.5">
      <c r="A29" s="15">
        <f t="shared" si="1"/>
        <v>2014021026</v>
      </c>
      <c r="B29" s="5" t="s">
        <v>245</v>
      </c>
      <c r="C29" s="23">
        <v>9765</v>
      </c>
      <c r="D29" s="7" t="s">
        <v>38</v>
      </c>
      <c r="E29" s="8">
        <v>41685</v>
      </c>
      <c r="F29" s="20" t="s">
        <v>39</v>
      </c>
      <c r="G29" s="5" t="s">
        <v>246</v>
      </c>
      <c r="H29" s="9">
        <v>35815256</v>
      </c>
      <c r="I29" s="11"/>
      <c r="J29" s="5"/>
      <c r="K29" s="23"/>
      <c r="L29" s="8"/>
      <c r="M29" s="20"/>
      <c r="N29" s="5"/>
      <c r="O29" s="9"/>
      <c r="P29" s="10"/>
      <c r="Q29" s="10"/>
    </row>
    <row r="30" spans="1:17" ht="45">
      <c r="A30" s="15">
        <f t="shared" si="1"/>
        <v>2014021027</v>
      </c>
      <c r="B30" s="5" t="s">
        <v>247</v>
      </c>
      <c r="C30" s="23">
        <v>4120</v>
      </c>
      <c r="D30" s="7" t="s">
        <v>40</v>
      </c>
      <c r="E30" s="8">
        <v>41685</v>
      </c>
      <c r="F30" s="21" t="s">
        <v>41</v>
      </c>
      <c r="G30" s="17" t="s">
        <v>42</v>
      </c>
      <c r="H30" s="18">
        <v>36211222</v>
      </c>
      <c r="I30" s="7"/>
      <c r="J30" s="5"/>
      <c r="K30" s="23"/>
      <c r="L30" s="8"/>
      <c r="M30" s="20"/>
      <c r="N30" s="5"/>
      <c r="O30" s="9"/>
      <c r="P30" s="10"/>
      <c r="Q30" s="10"/>
    </row>
    <row r="31" spans="1:17" ht="45">
      <c r="A31" s="15">
        <f t="shared" si="1"/>
        <v>2014021028</v>
      </c>
      <c r="B31" s="5" t="s">
        <v>82</v>
      </c>
      <c r="C31" s="23">
        <v>376.48</v>
      </c>
      <c r="D31" s="7" t="s">
        <v>19</v>
      </c>
      <c r="E31" s="29">
        <v>41687</v>
      </c>
      <c r="F31" s="20" t="s">
        <v>20</v>
      </c>
      <c r="G31" s="5" t="s">
        <v>21</v>
      </c>
      <c r="H31" s="9">
        <v>17147622</v>
      </c>
      <c r="I31" s="7" t="s">
        <v>248</v>
      </c>
      <c r="J31" s="5" t="s">
        <v>82</v>
      </c>
      <c r="K31" s="23">
        <v>376.48</v>
      </c>
      <c r="L31" s="8">
        <v>41685</v>
      </c>
      <c r="M31" s="20" t="s">
        <v>20</v>
      </c>
      <c r="N31" s="5" t="s">
        <v>21</v>
      </c>
      <c r="O31" s="9">
        <v>17147622</v>
      </c>
      <c r="P31" s="10" t="s">
        <v>28</v>
      </c>
      <c r="Q31" s="10" t="s">
        <v>29</v>
      </c>
    </row>
    <row r="32" spans="1:17" ht="56.25">
      <c r="A32" s="15">
        <f t="shared" si="1"/>
        <v>2014021029</v>
      </c>
      <c r="B32" s="5" t="s">
        <v>249</v>
      </c>
      <c r="C32" s="23">
        <v>109.92</v>
      </c>
      <c r="D32" s="7"/>
      <c r="E32" s="8">
        <v>41684</v>
      </c>
      <c r="F32" s="20" t="s">
        <v>250</v>
      </c>
      <c r="G32" s="5" t="s">
        <v>251</v>
      </c>
      <c r="H32" s="9">
        <v>31733484</v>
      </c>
      <c r="I32" s="7" t="s">
        <v>252</v>
      </c>
      <c r="J32" s="5" t="s">
        <v>249</v>
      </c>
      <c r="K32" s="23">
        <v>109.92</v>
      </c>
      <c r="L32" s="8">
        <v>41683</v>
      </c>
      <c r="M32" s="20" t="s">
        <v>250</v>
      </c>
      <c r="N32" s="5" t="s">
        <v>251</v>
      </c>
      <c r="O32" s="9">
        <v>31733484</v>
      </c>
      <c r="P32" s="10" t="s">
        <v>28</v>
      </c>
      <c r="Q32" s="10" t="s">
        <v>29</v>
      </c>
    </row>
    <row r="33" spans="1:17" ht="33.75">
      <c r="A33" s="15">
        <f t="shared" si="1"/>
        <v>2014021030</v>
      </c>
      <c r="B33" s="5" t="s">
        <v>154</v>
      </c>
      <c r="C33" s="23">
        <v>79.35</v>
      </c>
      <c r="D33" s="7"/>
      <c r="E33" s="29">
        <v>41684</v>
      </c>
      <c r="F33" s="27" t="s">
        <v>253</v>
      </c>
      <c r="G33" s="27" t="s">
        <v>254</v>
      </c>
      <c r="H33" s="28">
        <v>35908718</v>
      </c>
      <c r="I33" s="7"/>
      <c r="J33" s="5"/>
      <c r="K33" s="23"/>
      <c r="L33" s="8"/>
      <c r="M33" s="17"/>
      <c r="N33" s="17"/>
      <c r="O33" s="18"/>
      <c r="P33" s="10"/>
      <c r="Q33" s="10"/>
    </row>
    <row r="34" spans="1:17" ht="56.25">
      <c r="A34" s="15">
        <f t="shared" si="1"/>
        <v>2014021031</v>
      </c>
      <c r="B34" s="5" t="s">
        <v>255</v>
      </c>
      <c r="C34" s="23">
        <v>121.14</v>
      </c>
      <c r="D34" s="7" t="s">
        <v>256</v>
      </c>
      <c r="E34" s="29">
        <v>41684</v>
      </c>
      <c r="F34" s="17" t="s">
        <v>169</v>
      </c>
      <c r="G34" s="8" t="s">
        <v>170</v>
      </c>
      <c r="H34" s="18">
        <v>36570460</v>
      </c>
      <c r="I34" s="7"/>
      <c r="J34" s="5"/>
      <c r="K34" s="23"/>
      <c r="L34" s="8"/>
      <c r="M34" s="20"/>
      <c r="N34" s="5"/>
      <c r="O34" s="9"/>
      <c r="P34" s="10"/>
      <c r="Q34" s="10"/>
    </row>
    <row r="35" spans="1:17" ht="22.5">
      <c r="A35" s="15">
        <f t="shared" si="1"/>
        <v>2014021032</v>
      </c>
      <c r="B35" s="5" t="s">
        <v>126</v>
      </c>
      <c r="C35" s="23">
        <v>54.28</v>
      </c>
      <c r="D35" s="7" t="s">
        <v>51</v>
      </c>
      <c r="E35" s="29">
        <v>41685</v>
      </c>
      <c r="F35" s="17" t="s">
        <v>52</v>
      </c>
      <c r="G35" s="17" t="s">
        <v>53</v>
      </c>
      <c r="H35" s="18">
        <v>31322832</v>
      </c>
      <c r="I35" s="7"/>
      <c r="J35" s="5"/>
      <c r="K35" s="23"/>
      <c r="L35" s="8"/>
      <c r="M35" s="20"/>
      <c r="N35" s="5"/>
      <c r="O35" s="9"/>
      <c r="P35" s="10"/>
      <c r="Q35" s="10"/>
    </row>
    <row r="36" spans="1:17" ht="56.25">
      <c r="A36" s="15">
        <f t="shared" si="1"/>
        <v>2014021033</v>
      </c>
      <c r="B36" s="5" t="s">
        <v>32</v>
      </c>
      <c r="C36" s="23">
        <v>4.05</v>
      </c>
      <c r="D36" s="7" t="s">
        <v>25</v>
      </c>
      <c r="E36" s="29">
        <v>41689</v>
      </c>
      <c r="F36" s="17" t="s">
        <v>26</v>
      </c>
      <c r="G36" s="17" t="s">
        <v>27</v>
      </c>
      <c r="H36" s="18">
        <v>45713022</v>
      </c>
      <c r="I36" s="7" t="s">
        <v>240</v>
      </c>
      <c r="J36" s="5" t="s">
        <v>32</v>
      </c>
      <c r="K36" s="23">
        <v>4.05</v>
      </c>
      <c r="L36" s="8">
        <v>41683</v>
      </c>
      <c r="M36" s="17" t="s">
        <v>26</v>
      </c>
      <c r="N36" s="17" t="s">
        <v>27</v>
      </c>
      <c r="O36" s="18">
        <v>45713022</v>
      </c>
      <c r="P36" s="1"/>
      <c r="Q36" s="1"/>
    </row>
    <row r="37" spans="1:17" ht="56.25">
      <c r="A37" s="15">
        <f t="shared" si="1"/>
        <v>2014021034</v>
      </c>
      <c r="B37" s="5" t="s">
        <v>32</v>
      </c>
      <c r="C37" s="23">
        <v>631.44</v>
      </c>
      <c r="D37" s="7" t="s">
        <v>25</v>
      </c>
      <c r="E37" s="29">
        <v>41687</v>
      </c>
      <c r="F37" s="17" t="s">
        <v>26</v>
      </c>
      <c r="G37" s="17" t="s">
        <v>27</v>
      </c>
      <c r="H37" s="18">
        <v>45713022</v>
      </c>
      <c r="I37" s="7" t="s">
        <v>240</v>
      </c>
      <c r="J37" s="5" t="s">
        <v>32</v>
      </c>
      <c r="K37" s="23">
        <v>631.44</v>
      </c>
      <c r="L37" s="8">
        <v>41683</v>
      </c>
      <c r="M37" s="17" t="s">
        <v>26</v>
      </c>
      <c r="N37" s="17" t="s">
        <v>27</v>
      </c>
      <c r="O37" s="18">
        <v>45713022</v>
      </c>
      <c r="P37" s="10" t="s">
        <v>28</v>
      </c>
      <c r="Q37" s="10" t="s">
        <v>29</v>
      </c>
    </row>
    <row r="38" spans="1:17" ht="56.25">
      <c r="A38" s="15">
        <f t="shared" si="1"/>
        <v>2014021035</v>
      </c>
      <c r="B38" s="5" t="s">
        <v>32</v>
      </c>
      <c r="C38" s="23">
        <v>822.68</v>
      </c>
      <c r="D38" s="7" t="s">
        <v>25</v>
      </c>
      <c r="E38" s="8">
        <v>41687</v>
      </c>
      <c r="F38" s="17" t="s">
        <v>26</v>
      </c>
      <c r="G38" s="17" t="s">
        <v>27</v>
      </c>
      <c r="H38" s="18">
        <v>45713022</v>
      </c>
      <c r="I38" s="7" t="s">
        <v>257</v>
      </c>
      <c r="J38" s="5" t="s">
        <v>32</v>
      </c>
      <c r="K38" s="23">
        <v>822.68</v>
      </c>
      <c r="L38" s="8">
        <v>41683</v>
      </c>
      <c r="M38" s="17" t="s">
        <v>26</v>
      </c>
      <c r="N38" s="17" t="s">
        <v>27</v>
      </c>
      <c r="O38" s="18">
        <v>45713022</v>
      </c>
      <c r="P38" s="10" t="s">
        <v>28</v>
      </c>
      <c r="Q38" s="10" t="s">
        <v>29</v>
      </c>
    </row>
    <row r="39" spans="1:17" ht="56.25">
      <c r="A39" s="15">
        <f t="shared" si="1"/>
        <v>2014021036</v>
      </c>
      <c r="B39" s="5" t="s">
        <v>32</v>
      </c>
      <c r="C39" s="23">
        <v>1429.69</v>
      </c>
      <c r="D39" s="7" t="s">
        <v>25</v>
      </c>
      <c r="E39" s="29">
        <v>41687</v>
      </c>
      <c r="F39" s="17" t="s">
        <v>26</v>
      </c>
      <c r="G39" s="17" t="s">
        <v>27</v>
      </c>
      <c r="H39" s="18">
        <v>45713022</v>
      </c>
      <c r="I39" s="7" t="s">
        <v>258</v>
      </c>
      <c r="J39" s="5" t="s">
        <v>32</v>
      </c>
      <c r="K39" s="23">
        <v>1429.69</v>
      </c>
      <c r="L39" s="8">
        <v>41682</v>
      </c>
      <c r="M39" s="17" t="s">
        <v>26</v>
      </c>
      <c r="N39" s="17" t="s">
        <v>27</v>
      </c>
      <c r="O39" s="18">
        <v>45713022</v>
      </c>
      <c r="P39" s="10" t="s">
        <v>28</v>
      </c>
      <c r="Q39" s="10" t="s">
        <v>29</v>
      </c>
    </row>
    <row r="40" spans="1:17" ht="56.25">
      <c r="A40" s="15">
        <f t="shared" si="1"/>
        <v>2014021037</v>
      </c>
      <c r="B40" s="5" t="s">
        <v>32</v>
      </c>
      <c r="C40" s="23">
        <v>66.56</v>
      </c>
      <c r="D40" s="7" t="s">
        <v>25</v>
      </c>
      <c r="E40" s="29">
        <v>41687</v>
      </c>
      <c r="F40" s="17" t="s">
        <v>26</v>
      </c>
      <c r="G40" s="17" t="s">
        <v>27</v>
      </c>
      <c r="H40" s="18">
        <v>45713022</v>
      </c>
      <c r="I40" s="7" t="s">
        <v>259</v>
      </c>
      <c r="J40" s="5" t="s">
        <v>32</v>
      </c>
      <c r="K40" s="23">
        <v>66.56</v>
      </c>
      <c r="L40" s="33">
        <v>41683</v>
      </c>
      <c r="M40" s="17" t="s">
        <v>26</v>
      </c>
      <c r="N40" s="17" t="s">
        <v>27</v>
      </c>
      <c r="O40" s="18">
        <v>45713022</v>
      </c>
      <c r="P40" s="10" t="s">
        <v>28</v>
      </c>
      <c r="Q40" s="10" t="s">
        <v>29</v>
      </c>
    </row>
    <row r="41" spans="1:17" ht="33.75">
      <c r="A41" s="15">
        <f t="shared" si="1"/>
        <v>2014021038</v>
      </c>
      <c r="B41" s="5" t="s">
        <v>82</v>
      </c>
      <c r="C41" s="23">
        <v>910.37</v>
      </c>
      <c r="D41" s="7"/>
      <c r="E41" s="8">
        <v>41690</v>
      </c>
      <c r="F41" s="17" t="s">
        <v>30</v>
      </c>
      <c r="G41" s="17" t="s">
        <v>31</v>
      </c>
      <c r="H41" s="18">
        <v>36208029</v>
      </c>
      <c r="I41" s="7" t="s">
        <v>260</v>
      </c>
      <c r="J41" s="5" t="s">
        <v>82</v>
      </c>
      <c r="K41" s="23">
        <v>910.37</v>
      </c>
      <c r="L41" s="8">
        <v>41680</v>
      </c>
      <c r="M41" s="17" t="s">
        <v>30</v>
      </c>
      <c r="N41" s="17" t="s">
        <v>31</v>
      </c>
      <c r="O41" s="18">
        <v>36208029</v>
      </c>
      <c r="P41" s="10" t="s">
        <v>243</v>
      </c>
      <c r="Q41" s="10" t="s">
        <v>195</v>
      </c>
    </row>
    <row r="42" spans="1:17" ht="33.75">
      <c r="A42" s="15">
        <f t="shared" si="1"/>
        <v>2014021039</v>
      </c>
      <c r="B42" s="5" t="s">
        <v>82</v>
      </c>
      <c r="C42" s="23">
        <v>928.49</v>
      </c>
      <c r="D42" s="7"/>
      <c r="E42" s="29">
        <v>41690</v>
      </c>
      <c r="F42" s="17" t="s">
        <v>30</v>
      </c>
      <c r="G42" s="17" t="s">
        <v>31</v>
      </c>
      <c r="H42" s="18">
        <v>36208029</v>
      </c>
      <c r="I42" s="7" t="s">
        <v>261</v>
      </c>
      <c r="J42" s="5" t="s">
        <v>82</v>
      </c>
      <c r="K42" s="23">
        <v>928.49</v>
      </c>
      <c r="L42" s="8">
        <v>41680</v>
      </c>
      <c r="M42" s="17" t="s">
        <v>30</v>
      </c>
      <c r="N42" s="17" t="s">
        <v>31</v>
      </c>
      <c r="O42" s="18">
        <v>36208029</v>
      </c>
      <c r="P42" s="10" t="s">
        <v>243</v>
      </c>
      <c r="Q42" s="10" t="s">
        <v>195</v>
      </c>
    </row>
    <row r="43" spans="1:17" ht="33.75">
      <c r="A43" s="15">
        <f t="shared" si="1"/>
        <v>2014021040</v>
      </c>
      <c r="B43" s="5" t="s">
        <v>82</v>
      </c>
      <c r="C43" s="23">
        <v>972.58</v>
      </c>
      <c r="D43" s="7"/>
      <c r="E43" s="29">
        <v>41690</v>
      </c>
      <c r="F43" s="17" t="s">
        <v>30</v>
      </c>
      <c r="G43" s="17" t="s">
        <v>31</v>
      </c>
      <c r="H43" s="18">
        <v>36208029</v>
      </c>
      <c r="I43" s="7" t="s">
        <v>262</v>
      </c>
      <c r="J43" s="5" t="s">
        <v>82</v>
      </c>
      <c r="K43" s="23">
        <v>972.58</v>
      </c>
      <c r="L43" s="8">
        <v>41680</v>
      </c>
      <c r="M43" s="17" t="s">
        <v>30</v>
      </c>
      <c r="N43" s="17" t="s">
        <v>31</v>
      </c>
      <c r="O43" s="18">
        <v>36208029</v>
      </c>
      <c r="P43" s="10" t="s">
        <v>243</v>
      </c>
      <c r="Q43" s="10" t="s">
        <v>195</v>
      </c>
    </row>
    <row r="44" spans="1:17" ht="56.25">
      <c r="A44" s="15">
        <f t="shared" si="1"/>
        <v>2014021041</v>
      </c>
      <c r="B44" s="5" t="s">
        <v>82</v>
      </c>
      <c r="C44" s="23">
        <v>1432.37</v>
      </c>
      <c r="D44" s="7" t="s">
        <v>22</v>
      </c>
      <c r="E44" s="29">
        <v>41690</v>
      </c>
      <c r="F44" s="20" t="s">
        <v>23</v>
      </c>
      <c r="G44" s="5" t="s">
        <v>24</v>
      </c>
      <c r="H44" s="9">
        <v>45952672</v>
      </c>
      <c r="I44" s="7"/>
      <c r="J44" s="5" t="s">
        <v>82</v>
      </c>
      <c r="K44" s="23">
        <v>1432.37</v>
      </c>
      <c r="L44" s="8">
        <v>41687</v>
      </c>
      <c r="M44" s="20" t="s">
        <v>23</v>
      </c>
      <c r="N44" s="5" t="s">
        <v>24</v>
      </c>
      <c r="O44" s="9">
        <v>45952672</v>
      </c>
      <c r="P44" s="10" t="s">
        <v>28</v>
      </c>
      <c r="Q44" s="10" t="s">
        <v>29</v>
      </c>
    </row>
    <row r="45" spans="1:17" ht="56.25">
      <c r="A45" s="15">
        <f t="shared" si="1"/>
        <v>2014021042</v>
      </c>
      <c r="B45" s="5" t="s">
        <v>82</v>
      </c>
      <c r="C45" s="23">
        <v>1353.92</v>
      </c>
      <c r="D45" s="7" t="s">
        <v>22</v>
      </c>
      <c r="E45" s="29">
        <v>41688</v>
      </c>
      <c r="F45" s="20" t="s">
        <v>23</v>
      </c>
      <c r="G45" s="5" t="s">
        <v>24</v>
      </c>
      <c r="H45" s="9">
        <v>45952672</v>
      </c>
      <c r="I45" s="7"/>
      <c r="J45" s="5" t="s">
        <v>82</v>
      </c>
      <c r="K45" s="23">
        <v>1353.92</v>
      </c>
      <c r="L45" s="8">
        <v>41680</v>
      </c>
      <c r="M45" s="20" t="s">
        <v>23</v>
      </c>
      <c r="N45" s="5" t="s">
        <v>24</v>
      </c>
      <c r="O45" s="9">
        <v>45952672</v>
      </c>
      <c r="P45" s="10" t="s">
        <v>28</v>
      </c>
      <c r="Q45" s="10" t="s">
        <v>29</v>
      </c>
    </row>
    <row r="46" spans="1:17" ht="45">
      <c r="A46" s="15">
        <f t="shared" si="1"/>
        <v>2014021043</v>
      </c>
      <c r="B46" s="5" t="s">
        <v>82</v>
      </c>
      <c r="C46" s="23">
        <v>224.33</v>
      </c>
      <c r="D46" s="7" t="s">
        <v>35</v>
      </c>
      <c r="E46" s="29">
        <v>41691</v>
      </c>
      <c r="F46" s="17" t="s">
        <v>36</v>
      </c>
      <c r="G46" s="17" t="s">
        <v>37</v>
      </c>
      <c r="H46" s="18">
        <v>36019209</v>
      </c>
      <c r="I46" s="7" t="s">
        <v>263</v>
      </c>
      <c r="J46" s="5" t="s">
        <v>82</v>
      </c>
      <c r="K46" s="23">
        <v>224.33</v>
      </c>
      <c r="L46" s="8">
        <v>41684</v>
      </c>
      <c r="M46" s="17" t="s">
        <v>36</v>
      </c>
      <c r="N46" s="17" t="s">
        <v>37</v>
      </c>
      <c r="O46" s="18">
        <v>36019209</v>
      </c>
      <c r="P46" s="10" t="s">
        <v>243</v>
      </c>
      <c r="Q46" s="10" t="s">
        <v>195</v>
      </c>
    </row>
    <row r="47" spans="1:17" ht="45">
      <c r="A47" s="15">
        <f t="shared" si="1"/>
        <v>2014021044</v>
      </c>
      <c r="B47" s="5" t="s">
        <v>82</v>
      </c>
      <c r="C47" s="23">
        <v>2760.83</v>
      </c>
      <c r="D47" s="7" t="s">
        <v>35</v>
      </c>
      <c r="E47" s="29">
        <v>41691</v>
      </c>
      <c r="F47" s="17" t="s">
        <v>36</v>
      </c>
      <c r="G47" s="17" t="s">
        <v>37</v>
      </c>
      <c r="H47" s="18">
        <v>36019209</v>
      </c>
      <c r="I47" s="7"/>
      <c r="J47" s="5" t="s">
        <v>82</v>
      </c>
      <c r="K47" s="23">
        <v>2760.83</v>
      </c>
      <c r="L47" s="8"/>
      <c r="M47" s="17" t="s">
        <v>36</v>
      </c>
      <c r="N47" s="17" t="s">
        <v>37</v>
      </c>
      <c r="O47" s="18">
        <v>36019209</v>
      </c>
      <c r="P47" s="10"/>
      <c r="Q47" s="10"/>
    </row>
    <row r="48" spans="1:17" ht="45">
      <c r="A48" s="15">
        <f t="shared" si="1"/>
        <v>2014021045</v>
      </c>
      <c r="B48" s="5" t="s">
        <v>82</v>
      </c>
      <c r="C48" s="23">
        <v>969.36</v>
      </c>
      <c r="D48" s="7" t="s">
        <v>35</v>
      </c>
      <c r="E48" s="29">
        <v>41691</v>
      </c>
      <c r="F48" s="17" t="s">
        <v>36</v>
      </c>
      <c r="G48" s="17" t="s">
        <v>37</v>
      </c>
      <c r="H48" s="18">
        <v>36019209</v>
      </c>
      <c r="I48" s="7" t="s">
        <v>264</v>
      </c>
      <c r="J48" s="5" t="s">
        <v>82</v>
      </c>
      <c r="K48" s="23">
        <v>969.36</v>
      </c>
      <c r="L48" s="34">
        <v>41690</v>
      </c>
      <c r="M48" s="17" t="s">
        <v>36</v>
      </c>
      <c r="N48" s="17" t="s">
        <v>37</v>
      </c>
      <c r="O48" s="18">
        <v>36019209</v>
      </c>
      <c r="P48" s="10" t="s">
        <v>28</v>
      </c>
      <c r="Q48" s="10" t="s">
        <v>29</v>
      </c>
    </row>
    <row r="49" spans="1:17" ht="56.25">
      <c r="A49" s="15">
        <f t="shared" si="1"/>
        <v>2014021046</v>
      </c>
      <c r="B49" s="5" t="s">
        <v>255</v>
      </c>
      <c r="C49" s="23">
        <v>65.4</v>
      </c>
      <c r="D49" s="7" t="s">
        <v>256</v>
      </c>
      <c r="E49" s="29">
        <v>41690</v>
      </c>
      <c r="F49" s="17" t="s">
        <v>169</v>
      </c>
      <c r="G49" s="8" t="s">
        <v>170</v>
      </c>
      <c r="H49" s="18">
        <v>36570460</v>
      </c>
      <c r="I49" s="7"/>
      <c r="J49" s="5"/>
      <c r="K49" s="23"/>
      <c r="L49" s="8"/>
      <c r="M49" s="17"/>
      <c r="N49" s="17"/>
      <c r="O49" s="18"/>
      <c r="P49" s="10"/>
      <c r="Q49" s="10"/>
    </row>
    <row r="50" spans="1:17" ht="33.75">
      <c r="A50" s="15">
        <f t="shared" si="1"/>
        <v>2014021047</v>
      </c>
      <c r="B50" s="5" t="s">
        <v>154</v>
      </c>
      <c r="C50" s="23">
        <v>40.85</v>
      </c>
      <c r="D50" s="7"/>
      <c r="E50" s="29">
        <v>41690</v>
      </c>
      <c r="F50" s="27" t="s">
        <v>253</v>
      </c>
      <c r="G50" s="27" t="s">
        <v>254</v>
      </c>
      <c r="H50" s="28">
        <v>35908718</v>
      </c>
      <c r="I50" s="7"/>
      <c r="J50" s="5"/>
      <c r="K50" s="23"/>
      <c r="L50" s="8"/>
      <c r="M50" s="17"/>
      <c r="N50" s="17"/>
      <c r="O50" s="18"/>
      <c r="P50" s="10"/>
      <c r="Q50" s="10"/>
    </row>
    <row r="51" spans="1:17" ht="33.75">
      <c r="A51" s="15">
        <f t="shared" si="1"/>
        <v>2014021048</v>
      </c>
      <c r="B51" s="5" t="s">
        <v>265</v>
      </c>
      <c r="C51" s="23">
        <v>245.75</v>
      </c>
      <c r="D51" s="7"/>
      <c r="E51" s="29">
        <v>41691</v>
      </c>
      <c r="F51" s="17" t="s">
        <v>266</v>
      </c>
      <c r="G51" s="17" t="s">
        <v>267</v>
      </c>
      <c r="H51" s="18">
        <v>31331131</v>
      </c>
      <c r="I51" s="7"/>
      <c r="J51" s="5" t="s">
        <v>265</v>
      </c>
      <c r="K51" s="23">
        <v>245.75</v>
      </c>
      <c r="L51" s="8">
        <v>41690</v>
      </c>
      <c r="M51" s="17" t="s">
        <v>266</v>
      </c>
      <c r="N51" s="17" t="s">
        <v>267</v>
      </c>
      <c r="O51" s="18">
        <v>31331131</v>
      </c>
      <c r="P51" s="10" t="s">
        <v>28</v>
      </c>
      <c r="Q51" s="10" t="s">
        <v>29</v>
      </c>
    </row>
    <row r="52" spans="1:17" ht="45">
      <c r="A52" s="15">
        <f t="shared" si="1"/>
        <v>2014021049</v>
      </c>
      <c r="B52" s="5" t="s">
        <v>82</v>
      </c>
      <c r="C52" s="23">
        <v>588.1</v>
      </c>
      <c r="D52" s="7" t="s">
        <v>19</v>
      </c>
      <c r="E52" s="29">
        <v>41694</v>
      </c>
      <c r="F52" s="20" t="s">
        <v>20</v>
      </c>
      <c r="G52" s="5" t="s">
        <v>21</v>
      </c>
      <c r="H52" s="9">
        <v>17147622</v>
      </c>
      <c r="I52" s="7" t="s">
        <v>268</v>
      </c>
      <c r="J52" s="5" t="s">
        <v>82</v>
      </c>
      <c r="K52" s="23">
        <v>588.1</v>
      </c>
      <c r="L52" s="8">
        <v>41693</v>
      </c>
      <c r="M52" s="20" t="s">
        <v>20</v>
      </c>
      <c r="N52" s="5" t="s">
        <v>21</v>
      </c>
      <c r="O52" s="9">
        <v>17147622</v>
      </c>
      <c r="P52" s="10" t="s">
        <v>28</v>
      </c>
      <c r="Q52" s="10" t="s">
        <v>29</v>
      </c>
    </row>
    <row r="53" spans="1:17" ht="45">
      <c r="A53" s="15">
        <f t="shared" si="1"/>
        <v>2014021050</v>
      </c>
      <c r="B53" s="5" t="s">
        <v>269</v>
      </c>
      <c r="C53" s="23">
        <v>438.99</v>
      </c>
      <c r="D53" s="7"/>
      <c r="E53" s="29">
        <v>41688</v>
      </c>
      <c r="F53" s="20" t="s">
        <v>270</v>
      </c>
      <c r="G53" s="5" t="s">
        <v>271</v>
      </c>
      <c r="H53" s="9">
        <v>36022047</v>
      </c>
      <c r="I53" s="11"/>
      <c r="J53" s="5"/>
      <c r="K53" s="23"/>
      <c r="L53" s="8"/>
      <c r="M53" s="20"/>
      <c r="N53" s="5"/>
      <c r="O53" s="9"/>
      <c r="P53" s="10"/>
      <c r="Q53" s="10"/>
    </row>
    <row r="54" spans="1:17" ht="33.75">
      <c r="A54" s="15">
        <f t="shared" si="1"/>
        <v>2014021051</v>
      </c>
      <c r="B54" s="5" t="s">
        <v>272</v>
      </c>
      <c r="C54" s="23">
        <v>50.76</v>
      </c>
      <c r="D54" s="7" t="s">
        <v>273</v>
      </c>
      <c r="E54" s="29">
        <v>41694</v>
      </c>
      <c r="F54" s="17" t="s">
        <v>274</v>
      </c>
      <c r="G54" s="17" t="s">
        <v>275</v>
      </c>
      <c r="H54" s="18">
        <v>685852</v>
      </c>
      <c r="I54" s="7"/>
      <c r="J54" s="5"/>
      <c r="K54" s="23"/>
      <c r="L54" s="8"/>
      <c r="M54" s="17"/>
      <c r="N54" s="17"/>
      <c r="O54" s="18"/>
      <c r="P54" s="10"/>
      <c r="Q54" s="10"/>
    </row>
    <row r="55" spans="1:17" ht="33.75">
      <c r="A55" s="15">
        <f t="shared" si="1"/>
        <v>2014021052</v>
      </c>
      <c r="B55" s="5" t="s">
        <v>276</v>
      </c>
      <c r="C55" s="23">
        <v>94.8</v>
      </c>
      <c r="D55" s="7" t="s">
        <v>72</v>
      </c>
      <c r="E55" s="29">
        <v>41691</v>
      </c>
      <c r="F55" s="17" t="s">
        <v>73</v>
      </c>
      <c r="G55" s="17" t="s">
        <v>74</v>
      </c>
      <c r="H55" s="18">
        <v>35697270</v>
      </c>
      <c r="I55" s="7"/>
      <c r="J55" s="5"/>
      <c r="K55" s="23"/>
      <c r="L55" s="8"/>
      <c r="M55" s="27"/>
      <c r="N55" s="27"/>
      <c r="O55" s="28"/>
      <c r="P55" s="10"/>
      <c r="Q55" s="10"/>
    </row>
    <row r="56" spans="1:17" ht="33.75">
      <c r="A56" s="15">
        <f t="shared" si="1"/>
        <v>2014021053</v>
      </c>
      <c r="B56" s="5" t="s">
        <v>82</v>
      </c>
      <c r="C56" s="23">
        <v>461.72</v>
      </c>
      <c r="D56" s="7"/>
      <c r="E56" s="29">
        <v>41694</v>
      </c>
      <c r="F56" s="17" t="s">
        <v>54</v>
      </c>
      <c r="G56" s="17" t="s">
        <v>55</v>
      </c>
      <c r="H56" s="18">
        <v>36397164</v>
      </c>
      <c r="I56" s="7" t="s">
        <v>268</v>
      </c>
      <c r="J56" s="5" t="s">
        <v>82</v>
      </c>
      <c r="K56" s="23">
        <v>461.72</v>
      </c>
      <c r="L56" s="8">
        <v>41688</v>
      </c>
      <c r="M56" s="17" t="s">
        <v>54</v>
      </c>
      <c r="N56" s="17" t="s">
        <v>55</v>
      </c>
      <c r="O56" s="18">
        <v>36397164</v>
      </c>
      <c r="P56" s="10" t="s">
        <v>28</v>
      </c>
      <c r="Q56" s="10" t="s">
        <v>29</v>
      </c>
    </row>
    <row r="57" spans="1:17" ht="33.75">
      <c r="A57" s="15">
        <f t="shared" si="1"/>
        <v>2014021054</v>
      </c>
      <c r="B57" s="5" t="s">
        <v>82</v>
      </c>
      <c r="C57" s="23">
        <v>452.88</v>
      </c>
      <c r="D57" s="7"/>
      <c r="E57" s="29">
        <v>41694</v>
      </c>
      <c r="F57" s="17" t="s">
        <v>54</v>
      </c>
      <c r="G57" s="17" t="s">
        <v>55</v>
      </c>
      <c r="H57" s="18">
        <v>36397164</v>
      </c>
      <c r="I57" s="7" t="s">
        <v>268</v>
      </c>
      <c r="J57" s="5" t="s">
        <v>82</v>
      </c>
      <c r="K57" s="23">
        <v>452.88</v>
      </c>
      <c r="L57" s="8">
        <v>41688</v>
      </c>
      <c r="M57" s="17" t="s">
        <v>54</v>
      </c>
      <c r="N57" s="17" t="s">
        <v>55</v>
      </c>
      <c r="O57" s="18">
        <v>36397164</v>
      </c>
      <c r="P57" s="10" t="s">
        <v>28</v>
      </c>
      <c r="Q57" s="10" t="s">
        <v>29</v>
      </c>
    </row>
    <row r="58" spans="1:17" ht="33.75">
      <c r="A58" s="15">
        <f t="shared" si="1"/>
        <v>2014021055</v>
      </c>
      <c r="B58" s="5" t="s">
        <v>82</v>
      </c>
      <c r="C58" s="23">
        <v>440.93</v>
      </c>
      <c r="D58" s="7"/>
      <c r="E58" s="29">
        <v>41694</v>
      </c>
      <c r="F58" s="17" t="s">
        <v>54</v>
      </c>
      <c r="G58" s="17" t="s">
        <v>55</v>
      </c>
      <c r="H58" s="18">
        <v>36397164</v>
      </c>
      <c r="I58" s="7" t="s">
        <v>268</v>
      </c>
      <c r="J58" s="5" t="s">
        <v>82</v>
      </c>
      <c r="K58" s="23">
        <v>440.93</v>
      </c>
      <c r="L58" s="8">
        <v>41688</v>
      </c>
      <c r="M58" s="17" t="s">
        <v>54</v>
      </c>
      <c r="N58" s="17" t="s">
        <v>55</v>
      </c>
      <c r="O58" s="18">
        <v>36397164</v>
      </c>
      <c r="P58" s="10" t="s">
        <v>28</v>
      </c>
      <c r="Q58" s="10" t="s">
        <v>29</v>
      </c>
    </row>
    <row r="59" spans="1:17" ht="33.75">
      <c r="A59" s="15">
        <f t="shared" si="1"/>
        <v>2014021056</v>
      </c>
      <c r="B59" s="5" t="s">
        <v>82</v>
      </c>
      <c r="C59" s="23">
        <v>438.68</v>
      </c>
      <c r="D59" s="7"/>
      <c r="E59" s="29">
        <v>41694</v>
      </c>
      <c r="F59" s="17" t="s">
        <v>54</v>
      </c>
      <c r="G59" s="17" t="s">
        <v>55</v>
      </c>
      <c r="H59" s="18">
        <v>36397164</v>
      </c>
      <c r="I59" s="7" t="s">
        <v>268</v>
      </c>
      <c r="J59" s="5" t="s">
        <v>82</v>
      </c>
      <c r="K59" s="23">
        <v>438.68</v>
      </c>
      <c r="L59" s="8">
        <v>41688</v>
      </c>
      <c r="M59" s="17" t="s">
        <v>54</v>
      </c>
      <c r="N59" s="17" t="s">
        <v>55</v>
      </c>
      <c r="O59" s="18">
        <v>36397164</v>
      </c>
      <c r="P59" s="10" t="s">
        <v>28</v>
      </c>
      <c r="Q59" s="10" t="s">
        <v>29</v>
      </c>
    </row>
    <row r="60" spans="1:17" ht="45">
      <c r="A60" s="15">
        <f t="shared" si="1"/>
        <v>2014021057</v>
      </c>
      <c r="B60" s="5" t="s">
        <v>82</v>
      </c>
      <c r="C60" s="23">
        <v>1298.2</v>
      </c>
      <c r="D60" s="7"/>
      <c r="E60" s="8">
        <v>41697</v>
      </c>
      <c r="F60" s="17" t="s">
        <v>60</v>
      </c>
      <c r="G60" s="17" t="s">
        <v>61</v>
      </c>
      <c r="H60" s="18">
        <v>44240103</v>
      </c>
      <c r="I60" s="7" t="s">
        <v>277</v>
      </c>
      <c r="J60" s="5" t="s">
        <v>82</v>
      </c>
      <c r="K60" s="23">
        <v>1298.2</v>
      </c>
      <c r="L60" s="8">
        <v>41680</v>
      </c>
      <c r="M60" s="17" t="s">
        <v>60</v>
      </c>
      <c r="N60" s="17" t="s">
        <v>61</v>
      </c>
      <c r="O60" s="18">
        <v>44240103</v>
      </c>
      <c r="P60" s="9" t="s">
        <v>243</v>
      </c>
      <c r="Q60" s="10" t="s">
        <v>195</v>
      </c>
    </row>
    <row r="61" spans="1:17" ht="45">
      <c r="A61" s="15">
        <f t="shared" si="1"/>
        <v>2014021058</v>
      </c>
      <c r="B61" s="5" t="s">
        <v>82</v>
      </c>
      <c r="C61" s="23">
        <v>1037.26</v>
      </c>
      <c r="D61" s="7"/>
      <c r="E61" s="8">
        <v>41696</v>
      </c>
      <c r="F61" s="20" t="s">
        <v>104</v>
      </c>
      <c r="G61" s="5" t="s">
        <v>105</v>
      </c>
      <c r="H61" s="9">
        <v>35760532</v>
      </c>
      <c r="I61" s="7" t="s">
        <v>278</v>
      </c>
      <c r="J61" s="5" t="s">
        <v>82</v>
      </c>
      <c r="K61" s="23">
        <v>1037.26</v>
      </c>
      <c r="L61" s="8">
        <v>41680</v>
      </c>
      <c r="M61" s="20" t="s">
        <v>104</v>
      </c>
      <c r="N61" s="5" t="s">
        <v>105</v>
      </c>
      <c r="O61" s="9">
        <v>35760532</v>
      </c>
      <c r="P61" s="9" t="s">
        <v>243</v>
      </c>
      <c r="Q61" s="10" t="s">
        <v>195</v>
      </c>
    </row>
    <row r="62" spans="1:17" ht="45">
      <c r="A62" s="15">
        <f t="shared" si="1"/>
        <v>2014021059</v>
      </c>
      <c r="B62" s="5" t="s">
        <v>82</v>
      </c>
      <c r="C62" s="23">
        <v>414.84</v>
      </c>
      <c r="D62" s="7"/>
      <c r="E62" s="29">
        <v>41696</v>
      </c>
      <c r="F62" s="20" t="s">
        <v>104</v>
      </c>
      <c r="G62" s="5" t="s">
        <v>105</v>
      </c>
      <c r="H62" s="9">
        <v>35760532</v>
      </c>
      <c r="I62" s="7" t="s">
        <v>279</v>
      </c>
      <c r="J62" s="5" t="s">
        <v>82</v>
      </c>
      <c r="K62" s="23">
        <v>414.84</v>
      </c>
      <c r="L62" s="8">
        <v>41680</v>
      </c>
      <c r="M62" s="20" t="s">
        <v>104</v>
      </c>
      <c r="N62" s="5" t="s">
        <v>105</v>
      </c>
      <c r="O62" s="9">
        <v>35760532</v>
      </c>
      <c r="P62" s="9" t="s">
        <v>243</v>
      </c>
      <c r="Q62" s="10" t="s">
        <v>195</v>
      </c>
    </row>
    <row r="63" spans="1:17" ht="56.25">
      <c r="A63" s="15">
        <f t="shared" si="1"/>
        <v>2014021060</v>
      </c>
      <c r="B63" s="5" t="s">
        <v>32</v>
      </c>
      <c r="C63" s="23">
        <v>39.69</v>
      </c>
      <c r="D63" s="7" t="s">
        <v>25</v>
      </c>
      <c r="E63" s="29">
        <v>41695</v>
      </c>
      <c r="F63" s="17" t="s">
        <v>26</v>
      </c>
      <c r="G63" s="17" t="s">
        <v>27</v>
      </c>
      <c r="H63" s="18">
        <v>45713022</v>
      </c>
      <c r="I63" s="7" t="s">
        <v>280</v>
      </c>
      <c r="J63" s="5" t="s">
        <v>32</v>
      </c>
      <c r="K63" s="23">
        <v>39.69</v>
      </c>
      <c r="L63" s="8">
        <v>41690</v>
      </c>
      <c r="M63" s="17" t="s">
        <v>26</v>
      </c>
      <c r="N63" s="17" t="s">
        <v>27</v>
      </c>
      <c r="O63" s="18">
        <v>45713022</v>
      </c>
      <c r="P63" s="10" t="s">
        <v>28</v>
      </c>
      <c r="Q63" s="10" t="s">
        <v>29</v>
      </c>
    </row>
    <row r="64" spans="1:17" ht="56.25">
      <c r="A64" s="15">
        <f t="shared" si="1"/>
        <v>2014021061</v>
      </c>
      <c r="B64" s="5" t="s">
        <v>32</v>
      </c>
      <c r="C64" s="23">
        <v>410.46</v>
      </c>
      <c r="D64" s="7" t="s">
        <v>25</v>
      </c>
      <c r="E64" s="29">
        <v>41695</v>
      </c>
      <c r="F64" s="17" t="s">
        <v>26</v>
      </c>
      <c r="G64" s="17" t="s">
        <v>27</v>
      </c>
      <c r="H64" s="18">
        <v>45713022</v>
      </c>
      <c r="I64" s="7" t="s">
        <v>281</v>
      </c>
      <c r="J64" s="5" t="s">
        <v>32</v>
      </c>
      <c r="K64" s="23">
        <v>410.46</v>
      </c>
      <c r="L64" s="8">
        <v>41690</v>
      </c>
      <c r="M64" s="17" t="s">
        <v>26</v>
      </c>
      <c r="N64" s="17" t="s">
        <v>27</v>
      </c>
      <c r="O64" s="18">
        <v>45713022</v>
      </c>
      <c r="P64" s="10" t="s">
        <v>28</v>
      </c>
      <c r="Q64" s="10" t="s">
        <v>29</v>
      </c>
    </row>
    <row r="65" spans="1:17" ht="56.25">
      <c r="A65" s="15">
        <f t="shared" si="1"/>
        <v>2014021062</v>
      </c>
      <c r="B65" s="5" t="s">
        <v>32</v>
      </c>
      <c r="C65" s="23">
        <v>1206.91</v>
      </c>
      <c r="D65" s="7" t="s">
        <v>25</v>
      </c>
      <c r="E65" s="29">
        <v>41695</v>
      </c>
      <c r="F65" s="17" t="s">
        <v>26</v>
      </c>
      <c r="G65" s="17" t="s">
        <v>27</v>
      </c>
      <c r="H65" s="18">
        <v>45713022</v>
      </c>
      <c r="I65" s="7" t="s">
        <v>282</v>
      </c>
      <c r="J65" s="5" t="s">
        <v>32</v>
      </c>
      <c r="K65" s="23">
        <v>1206.91</v>
      </c>
      <c r="L65" s="8">
        <v>41690</v>
      </c>
      <c r="M65" s="17" t="s">
        <v>26</v>
      </c>
      <c r="N65" s="17" t="s">
        <v>27</v>
      </c>
      <c r="O65" s="18">
        <v>45713022</v>
      </c>
      <c r="P65" s="10" t="s">
        <v>28</v>
      </c>
      <c r="Q65" s="10" t="s">
        <v>29</v>
      </c>
    </row>
    <row r="66" spans="1:17" ht="56.25">
      <c r="A66" s="15">
        <f t="shared" si="1"/>
        <v>2014021063</v>
      </c>
      <c r="B66" s="5" t="s">
        <v>32</v>
      </c>
      <c r="C66" s="23">
        <v>13.38</v>
      </c>
      <c r="D66" s="7" t="s">
        <v>25</v>
      </c>
      <c r="E66" s="29">
        <v>41695</v>
      </c>
      <c r="F66" s="17" t="s">
        <v>26</v>
      </c>
      <c r="G66" s="17" t="s">
        <v>27</v>
      </c>
      <c r="H66" s="18">
        <v>45713022</v>
      </c>
      <c r="I66" s="7" t="s">
        <v>283</v>
      </c>
      <c r="J66" s="5" t="s">
        <v>32</v>
      </c>
      <c r="K66" s="23">
        <v>13.38</v>
      </c>
      <c r="L66" s="8">
        <v>41690</v>
      </c>
      <c r="M66" s="17" t="s">
        <v>26</v>
      </c>
      <c r="N66" s="17" t="s">
        <v>27</v>
      </c>
      <c r="O66" s="18">
        <v>45713022</v>
      </c>
      <c r="P66" s="10" t="s">
        <v>28</v>
      </c>
      <c r="Q66" s="10" t="s">
        <v>29</v>
      </c>
    </row>
    <row r="67" spans="1:17" ht="56.25">
      <c r="A67" s="15">
        <f t="shared" si="1"/>
        <v>2014021064</v>
      </c>
      <c r="B67" s="5" t="s">
        <v>32</v>
      </c>
      <c r="C67" s="23">
        <v>499.52</v>
      </c>
      <c r="D67" s="7" t="s">
        <v>25</v>
      </c>
      <c r="E67" s="29">
        <v>41695</v>
      </c>
      <c r="F67" s="17" t="s">
        <v>26</v>
      </c>
      <c r="G67" s="17" t="s">
        <v>27</v>
      </c>
      <c r="H67" s="18">
        <v>45713022</v>
      </c>
      <c r="I67" s="7" t="s">
        <v>283</v>
      </c>
      <c r="J67" s="5" t="s">
        <v>32</v>
      </c>
      <c r="K67" s="23">
        <v>499.52</v>
      </c>
      <c r="L67" s="33">
        <v>41690</v>
      </c>
      <c r="M67" s="17" t="s">
        <v>26</v>
      </c>
      <c r="N67" s="17" t="s">
        <v>27</v>
      </c>
      <c r="O67" s="18">
        <v>45713022</v>
      </c>
      <c r="P67" s="10" t="s">
        <v>28</v>
      </c>
      <c r="Q67" s="10" t="s">
        <v>29</v>
      </c>
    </row>
    <row r="68" spans="1:17" ht="45">
      <c r="A68" s="15">
        <f t="shared" si="1"/>
        <v>2014021065</v>
      </c>
      <c r="B68" s="5" t="s">
        <v>284</v>
      </c>
      <c r="C68" s="23">
        <v>295.34</v>
      </c>
      <c r="D68" s="7"/>
      <c r="E68" s="29">
        <v>41696</v>
      </c>
      <c r="F68" s="17" t="s">
        <v>56</v>
      </c>
      <c r="G68" s="17" t="s">
        <v>57</v>
      </c>
      <c r="H68" s="18">
        <v>31320911</v>
      </c>
      <c r="I68" s="7" t="s">
        <v>285</v>
      </c>
      <c r="J68" s="5" t="s">
        <v>284</v>
      </c>
      <c r="K68" s="23">
        <v>295.34</v>
      </c>
      <c r="L68" s="8">
        <v>41696</v>
      </c>
      <c r="M68" s="17" t="s">
        <v>56</v>
      </c>
      <c r="N68" s="17" t="s">
        <v>57</v>
      </c>
      <c r="O68" s="18">
        <v>31320911</v>
      </c>
      <c r="P68" s="10" t="s">
        <v>28</v>
      </c>
      <c r="Q68" s="10" t="s">
        <v>29</v>
      </c>
    </row>
    <row r="69" spans="1:17" ht="56.25">
      <c r="A69" s="15">
        <f t="shared" si="1"/>
        <v>2014021066</v>
      </c>
      <c r="B69" s="5" t="s">
        <v>82</v>
      </c>
      <c r="C69" s="23">
        <v>1642.62</v>
      </c>
      <c r="D69" s="7" t="s">
        <v>22</v>
      </c>
      <c r="E69" s="29">
        <v>41696</v>
      </c>
      <c r="F69" s="20" t="s">
        <v>23</v>
      </c>
      <c r="G69" s="5" t="s">
        <v>24</v>
      </c>
      <c r="H69" s="9">
        <v>45952672</v>
      </c>
      <c r="I69" s="7"/>
      <c r="J69" s="5" t="s">
        <v>82</v>
      </c>
      <c r="K69" s="23">
        <v>1642.62</v>
      </c>
      <c r="L69" s="8">
        <v>41694</v>
      </c>
      <c r="M69" s="20" t="s">
        <v>23</v>
      </c>
      <c r="N69" s="5" t="s">
        <v>24</v>
      </c>
      <c r="O69" s="9">
        <v>45952672</v>
      </c>
      <c r="P69" s="10" t="s">
        <v>28</v>
      </c>
      <c r="Q69" s="10" t="s">
        <v>29</v>
      </c>
    </row>
    <row r="70" spans="1:17" ht="33.75">
      <c r="A70" s="15">
        <f t="shared" si="1"/>
        <v>2014021067</v>
      </c>
      <c r="B70" s="5" t="s">
        <v>98</v>
      </c>
      <c r="C70" s="23">
        <v>180</v>
      </c>
      <c r="D70" s="7"/>
      <c r="E70" s="29">
        <v>41696</v>
      </c>
      <c r="F70" s="20" t="s">
        <v>33</v>
      </c>
      <c r="G70" s="5" t="s">
        <v>34</v>
      </c>
      <c r="H70" s="9">
        <v>17081173</v>
      </c>
      <c r="I70" s="7" t="s">
        <v>286</v>
      </c>
      <c r="J70" s="5" t="s">
        <v>98</v>
      </c>
      <c r="K70" s="23">
        <v>180</v>
      </c>
      <c r="L70" s="8">
        <v>41695</v>
      </c>
      <c r="M70" s="20" t="s">
        <v>33</v>
      </c>
      <c r="N70" s="5" t="s">
        <v>34</v>
      </c>
      <c r="O70" s="9">
        <v>17081173</v>
      </c>
      <c r="P70" s="10" t="s">
        <v>28</v>
      </c>
      <c r="Q70" s="10" t="s">
        <v>29</v>
      </c>
    </row>
    <row r="71" spans="1:17" ht="22.5">
      <c r="A71" s="15">
        <f t="shared" si="1"/>
        <v>2014021068</v>
      </c>
      <c r="B71" s="5" t="s">
        <v>287</v>
      </c>
      <c r="C71" s="23">
        <v>3.96</v>
      </c>
      <c r="D71" s="7" t="s">
        <v>288</v>
      </c>
      <c r="E71" s="29">
        <v>41696</v>
      </c>
      <c r="F71" s="20" t="s">
        <v>229</v>
      </c>
      <c r="G71" s="5" t="s">
        <v>230</v>
      </c>
      <c r="H71" s="9">
        <v>31342213</v>
      </c>
      <c r="I71" s="7"/>
      <c r="J71" s="5"/>
      <c r="K71" s="23"/>
      <c r="L71" s="8"/>
      <c r="M71" s="5"/>
      <c r="N71" s="5"/>
      <c r="O71" s="9"/>
      <c r="P71" s="10"/>
      <c r="Q71" s="10"/>
    </row>
    <row r="72" spans="1:17" ht="33.75">
      <c r="A72" s="15">
        <f t="shared" si="1"/>
        <v>2014021069</v>
      </c>
      <c r="B72" s="5" t="s">
        <v>147</v>
      </c>
      <c r="C72" s="23">
        <v>422.14</v>
      </c>
      <c r="D72" s="7" t="s">
        <v>72</v>
      </c>
      <c r="E72" s="29">
        <v>41693</v>
      </c>
      <c r="F72" s="17" t="s">
        <v>73</v>
      </c>
      <c r="G72" s="17" t="s">
        <v>74</v>
      </c>
      <c r="H72" s="18">
        <v>35697270</v>
      </c>
      <c r="I72" s="7"/>
      <c r="J72" s="5"/>
      <c r="K72" s="23"/>
      <c r="L72" s="8"/>
      <c r="M72" s="5"/>
      <c r="N72" s="5"/>
      <c r="O72" s="9"/>
      <c r="P72" s="10"/>
      <c r="Q72" s="10"/>
    </row>
    <row r="73" spans="1:17" ht="33.75">
      <c r="A73" s="15">
        <f t="shared" si="1"/>
        <v>2014021070</v>
      </c>
      <c r="B73" s="5" t="s">
        <v>289</v>
      </c>
      <c r="C73" s="23">
        <v>264.88</v>
      </c>
      <c r="D73" s="7"/>
      <c r="E73" s="29">
        <v>41693</v>
      </c>
      <c r="F73" s="17" t="s">
        <v>290</v>
      </c>
      <c r="G73" s="17" t="s">
        <v>291</v>
      </c>
      <c r="H73" s="18">
        <v>17260752</v>
      </c>
      <c r="I73" s="11" t="s">
        <v>292</v>
      </c>
      <c r="J73" s="5" t="s">
        <v>289</v>
      </c>
      <c r="K73" s="23">
        <v>264.88</v>
      </c>
      <c r="L73" s="8">
        <v>41680</v>
      </c>
      <c r="M73" s="17" t="s">
        <v>290</v>
      </c>
      <c r="N73" s="17" t="s">
        <v>291</v>
      </c>
      <c r="O73" s="18">
        <v>17260752</v>
      </c>
      <c r="P73" s="10" t="s">
        <v>243</v>
      </c>
      <c r="Q73" s="10" t="s">
        <v>195</v>
      </c>
    </row>
    <row r="74" spans="1:17" ht="33.75">
      <c r="A74" s="15">
        <f t="shared" si="1"/>
        <v>2014021071</v>
      </c>
      <c r="B74" s="5" t="s">
        <v>289</v>
      </c>
      <c r="C74" s="23">
        <v>334.45</v>
      </c>
      <c r="D74" s="7"/>
      <c r="E74" s="29">
        <v>41698</v>
      </c>
      <c r="F74" s="17" t="s">
        <v>290</v>
      </c>
      <c r="G74" s="17" t="s">
        <v>291</v>
      </c>
      <c r="H74" s="18">
        <v>17260752</v>
      </c>
      <c r="I74" s="11" t="s">
        <v>293</v>
      </c>
      <c r="J74" s="5" t="s">
        <v>289</v>
      </c>
      <c r="K74" s="23">
        <v>334.45</v>
      </c>
      <c r="L74" s="8">
        <v>41680</v>
      </c>
      <c r="M74" s="17" t="s">
        <v>290</v>
      </c>
      <c r="N74" s="17" t="s">
        <v>291</v>
      </c>
      <c r="O74" s="18">
        <v>17260752</v>
      </c>
      <c r="P74" s="10" t="s">
        <v>243</v>
      </c>
      <c r="Q74" s="10" t="s">
        <v>195</v>
      </c>
    </row>
    <row r="75" spans="1:17" ht="45">
      <c r="A75" s="15">
        <f t="shared" si="1"/>
        <v>2014021072</v>
      </c>
      <c r="B75" s="5" t="s">
        <v>82</v>
      </c>
      <c r="C75" s="23">
        <v>176.36</v>
      </c>
      <c r="D75" s="7" t="s">
        <v>35</v>
      </c>
      <c r="E75" s="29">
        <v>41691</v>
      </c>
      <c r="F75" s="17" t="s">
        <v>36</v>
      </c>
      <c r="G75" s="17" t="s">
        <v>37</v>
      </c>
      <c r="H75" s="18">
        <v>36019209</v>
      </c>
      <c r="I75" s="11" t="s">
        <v>294</v>
      </c>
      <c r="J75" s="5" t="s">
        <v>82</v>
      </c>
      <c r="K75" s="23">
        <v>176.36</v>
      </c>
      <c r="L75" s="8">
        <v>41680</v>
      </c>
      <c r="M75" s="17" t="s">
        <v>36</v>
      </c>
      <c r="N75" s="17" t="s">
        <v>37</v>
      </c>
      <c r="O75" s="18">
        <v>36019209</v>
      </c>
      <c r="P75" s="10" t="s">
        <v>243</v>
      </c>
      <c r="Q75" s="10" t="s">
        <v>195</v>
      </c>
    </row>
    <row r="76" spans="1:17" ht="33.75">
      <c r="A76" s="15">
        <f t="shared" si="1"/>
        <v>2014021073</v>
      </c>
      <c r="B76" s="5" t="s">
        <v>191</v>
      </c>
      <c r="C76" s="23">
        <v>190.73</v>
      </c>
      <c r="D76" s="7" t="s">
        <v>43</v>
      </c>
      <c r="E76" s="29">
        <v>41694</v>
      </c>
      <c r="F76" s="20" t="s">
        <v>44</v>
      </c>
      <c r="G76" s="5" t="s">
        <v>45</v>
      </c>
      <c r="H76" s="9">
        <v>31692656</v>
      </c>
      <c r="I76" s="7"/>
      <c r="J76" s="5"/>
      <c r="K76" s="23"/>
      <c r="L76" s="8"/>
      <c r="M76" s="5"/>
      <c r="N76" s="5"/>
      <c r="O76" s="9"/>
      <c r="P76" s="10"/>
      <c r="Q76" s="10"/>
    </row>
    <row r="77" spans="1:17" ht="22.5">
      <c r="A77" s="15">
        <f t="shared" si="1"/>
        <v>2014021074</v>
      </c>
      <c r="B77" s="5" t="s">
        <v>126</v>
      </c>
      <c r="C77" s="23">
        <v>179.74</v>
      </c>
      <c r="D77" s="7" t="s">
        <v>51</v>
      </c>
      <c r="E77" s="29">
        <v>41698</v>
      </c>
      <c r="F77" s="17" t="s">
        <v>52</v>
      </c>
      <c r="G77" s="17" t="s">
        <v>53</v>
      </c>
      <c r="H77" s="18">
        <v>31322832</v>
      </c>
      <c r="I77" s="7"/>
      <c r="J77" s="5"/>
      <c r="K77" s="23"/>
      <c r="L77" s="8"/>
      <c r="M77" s="5"/>
      <c r="N77" s="5"/>
      <c r="O77" s="9"/>
      <c r="P77" s="10"/>
      <c r="Q77" s="10"/>
    </row>
    <row r="78" spans="1:17" ht="33.75">
      <c r="A78" s="15">
        <f aca="true" t="shared" si="2" ref="A78:A88">SUM(A77+1)</f>
        <v>2014021075</v>
      </c>
      <c r="B78" s="5" t="s">
        <v>295</v>
      </c>
      <c r="C78" s="23">
        <v>28.8</v>
      </c>
      <c r="D78" s="7" t="s">
        <v>273</v>
      </c>
      <c r="E78" s="29">
        <v>41698</v>
      </c>
      <c r="F78" s="17" t="s">
        <v>274</v>
      </c>
      <c r="G78" s="17" t="s">
        <v>275</v>
      </c>
      <c r="H78" s="18">
        <v>685852</v>
      </c>
      <c r="I78" s="7"/>
      <c r="J78" s="5"/>
      <c r="K78" s="23"/>
      <c r="L78" s="8"/>
      <c r="M78" s="5"/>
      <c r="N78" s="5"/>
      <c r="O78" s="9"/>
      <c r="P78" s="10"/>
      <c r="Q78" s="10"/>
    </row>
    <row r="79" spans="1:17" ht="22.5">
      <c r="A79" s="15">
        <f t="shared" si="2"/>
        <v>2014021076</v>
      </c>
      <c r="B79" s="5" t="s">
        <v>296</v>
      </c>
      <c r="C79" s="23">
        <v>23.5</v>
      </c>
      <c r="D79" s="7" t="s">
        <v>158</v>
      </c>
      <c r="E79" s="29">
        <v>41696</v>
      </c>
      <c r="F79" s="17" t="s">
        <v>77</v>
      </c>
      <c r="G79" s="17" t="s">
        <v>78</v>
      </c>
      <c r="H79" s="18">
        <v>35742364</v>
      </c>
      <c r="I79" s="7"/>
      <c r="J79" s="5"/>
      <c r="K79" s="23"/>
      <c r="L79" s="8"/>
      <c r="M79" s="5"/>
      <c r="N79" s="5"/>
      <c r="O79" s="9"/>
      <c r="P79" s="10"/>
      <c r="Q79" s="10"/>
    </row>
    <row r="80" spans="1:17" ht="33.75">
      <c r="A80" s="15">
        <f t="shared" si="2"/>
        <v>2014021077</v>
      </c>
      <c r="B80" s="5" t="s">
        <v>163</v>
      </c>
      <c r="C80" s="23">
        <v>5.86</v>
      </c>
      <c r="D80" s="7" t="s">
        <v>164</v>
      </c>
      <c r="E80" s="8">
        <v>41698</v>
      </c>
      <c r="F80" s="20" t="s">
        <v>165</v>
      </c>
      <c r="G80" s="5" t="s">
        <v>166</v>
      </c>
      <c r="H80" s="9">
        <v>36597341</v>
      </c>
      <c r="I80" s="7"/>
      <c r="J80" s="5"/>
      <c r="K80" s="23"/>
      <c r="L80" s="8"/>
      <c r="M80" s="5"/>
      <c r="N80" s="5"/>
      <c r="O80" s="9"/>
      <c r="P80" s="10"/>
      <c r="Q80" s="10"/>
    </row>
    <row r="81" spans="1:17" ht="33.75">
      <c r="A81" s="15">
        <f t="shared" si="2"/>
        <v>2014021078</v>
      </c>
      <c r="B81" s="5" t="s">
        <v>147</v>
      </c>
      <c r="C81" s="23">
        <v>99.72</v>
      </c>
      <c r="D81" s="7"/>
      <c r="E81" s="29">
        <v>41698</v>
      </c>
      <c r="F81" s="17" t="s">
        <v>161</v>
      </c>
      <c r="G81" s="17" t="s">
        <v>162</v>
      </c>
      <c r="H81" s="18">
        <v>35763469</v>
      </c>
      <c r="I81" s="12"/>
      <c r="J81" s="5"/>
      <c r="K81" s="23"/>
      <c r="L81" s="8"/>
      <c r="M81" s="5"/>
      <c r="N81" s="5"/>
      <c r="O81" s="9"/>
      <c r="P81" s="10"/>
      <c r="Q81" s="10"/>
    </row>
    <row r="82" spans="1:17" ht="56.25">
      <c r="A82" s="15">
        <f t="shared" si="2"/>
        <v>2014021079</v>
      </c>
      <c r="B82" s="5" t="s">
        <v>167</v>
      </c>
      <c r="C82" s="23">
        <v>1847.1</v>
      </c>
      <c r="D82" s="7" t="s">
        <v>256</v>
      </c>
      <c r="E82" s="29">
        <v>41698</v>
      </c>
      <c r="F82" s="17" t="s">
        <v>169</v>
      </c>
      <c r="G82" s="8" t="s">
        <v>170</v>
      </c>
      <c r="H82" s="18">
        <v>36570460</v>
      </c>
      <c r="I82" s="7"/>
      <c r="J82" s="5"/>
      <c r="K82" s="23"/>
      <c r="L82" s="8"/>
      <c r="M82" s="5"/>
      <c r="N82" s="5"/>
      <c r="O82" s="9"/>
      <c r="P82" s="10"/>
      <c r="Q82" s="10"/>
    </row>
    <row r="83" spans="1:17" ht="45">
      <c r="A83" s="15">
        <f t="shared" si="2"/>
        <v>2014021080</v>
      </c>
      <c r="B83" s="5" t="s">
        <v>284</v>
      </c>
      <c r="C83" s="23">
        <v>36.22</v>
      </c>
      <c r="D83" s="7"/>
      <c r="E83" s="29">
        <v>41698</v>
      </c>
      <c r="F83" s="17" t="s">
        <v>56</v>
      </c>
      <c r="G83" s="17" t="s">
        <v>57</v>
      </c>
      <c r="H83" s="18">
        <v>31320911</v>
      </c>
      <c r="I83" s="7" t="s">
        <v>285</v>
      </c>
      <c r="J83" s="5" t="s">
        <v>284</v>
      </c>
      <c r="K83" s="23">
        <v>36.22</v>
      </c>
      <c r="L83" s="8">
        <v>41696</v>
      </c>
      <c r="M83" s="17" t="s">
        <v>56</v>
      </c>
      <c r="N83" s="17" t="s">
        <v>57</v>
      </c>
      <c r="O83" s="18">
        <v>31320911</v>
      </c>
      <c r="P83" s="10" t="s">
        <v>28</v>
      </c>
      <c r="Q83" s="10" t="s">
        <v>29</v>
      </c>
    </row>
    <row r="84" spans="1:17" ht="33.75">
      <c r="A84" s="15">
        <f t="shared" si="2"/>
        <v>2014021081</v>
      </c>
      <c r="B84" s="5" t="s">
        <v>147</v>
      </c>
      <c r="C84" s="23">
        <v>238.39</v>
      </c>
      <c r="D84" s="7"/>
      <c r="E84" s="29">
        <v>41698</v>
      </c>
      <c r="F84" s="17" t="s">
        <v>161</v>
      </c>
      <c r="G84" s="17" t="s">
        <v>162</v>
      </c>
      <c r="H84" s="18">
        <v>35763469</v>
      </c>
      <c r="I84" s="7"/>
      <c r="J84" s="5"/>
      <c r="K84" s="23"/>
      <c r="L84" s="8"/>
      <c r="M84" s="5"/>
      <c r="N84" s="5"/>
      <c r="O84" s="9"/>
      <c r="P84" s="10"/>
      <c r="Q84" s="10"/>
    </row>
    <row r="85" spans="1:17" ht="45">
      <c r="A85" s="15">
        <f t="shared" si="2"/>
        <v>2014021082</v>
      </c>
      <c r="B85" s="5" t="s">
        <v>192</v>
      </c>
      <c r="C85" s="23">
        <v>4346.39</v>
      </c>
      <c r="D85" s="7" t="s">
        <v>40</v>
      </c>
      <c r="E85" s="29">
        <v>41698</v>
      </c>
      <c r="F85" s="21" t="s">
        <v>41</v>
      </c>
      <c r="G85" s="17" t="s">
        <v>42</v>
      </c>
      <c r="H85" s="18">
        <v>36211222</v>
      </c>
      <c r="I85" s="7"/>
      <c r="J85" s="5"/>
      <c r="K85" s="23"/>
      <c r="L85" s="8"/>
      <c r="M85" s="5"/>
      <c r="N85" s="5"/>
      <c r="O85" s="9"/>
      <c r="P85" s="10"/>
      <c r="Q85" s="10"/>
    </row>
    <row r="86" spans="1:17" ht="22.5">
      <c r="A86" s="15">
        <f t="shared" si="2"/>
        <v>2014021083</v>
      </c>
      <c r="B86" s="5" t="s">
        <v>159</v>
      </c>
      <c r="C86" s="23">
        <v>10046.18</v>
      </c>
      <c r="D86" s="7" t="s">
        <v>38</v>
      </c>
      <c r="E86" s="8">
        <v>41698</v>
      </c>
      <c r="F86" s="20" t="s">
        <v>39</v>
      </c>
      <c r="G86" s="5" t="s">
        <v>246</v>
      </c>
      <c r="H86" s="9">
        <v>35815256</v>
      </c>
      <c r="I86" s="7"/>
      <c r="J86" s="5"/>
      <c r="K86" s="23"/>
      <c r="L86" s="8"/>
      <c r="M86" s="5"/>
      <c r="N86" s="5"/>
      <c r="O86" s="9"/>
      <c r="P86" s="10"/>
      <c r="Q86" s="10"/>
    </row>
    <row r="87" spans="1:17" ht="33.75">
      <c r="A87" s="15">
        <f t="shared" si="2"/>
        <v>2014021084</v>
      </c>
      <c r="B87" s="5" t="s">
        <v>82</v>
      </c>
      <c r="C87" s="23">
        <v>144.7</v>
      </c>
      <c r="D87" s="7"/>
      <c r="E87" s="29">
        <v>41698</v>
      </c>
      <c r="F87" s="17" t="s">
        <v>75</v>
      </c>
      <c r="G87" s="17" t="s">
        <v>76</v>
      </c>
      <c r="H87" s="18">
        <v>40731715</v>
      </c>
      <c r="I87" s="7" t="s">
        <v>297</v>
      </c>
      <c r="J87" s="5" t="s">
        <v>82</v>
      </c>
      <c r="K87" s="23">
        <v>144.7</v>
      </c>
      <c r="L87" s="8">
        <v>41680</v>
      </c>
      <c r="M87" s="17" t="s">
        <v>75</v>
      </c>
      <c r="N87" s="17" t="s">
        <v>76</v>
      </c>
      <c r="O87" s="18">
        <v>40731715</v>
      </c>
      <c r="P87" s="10" t="s">
        <v>243</v>
      </c>
      <c r="Q87" s="10" t="s">
        <v>195</v>
      </c>
    </row>
    <row r="88" spans="1:17" ht="33.75">
      <c r="A88" s="15">
        <f t="shared" si="2"/>
        <v>2014021085</v>
      </c>
      <c r="B88" s="5" t="s">
        <v>82</v>
      </c>
      <c r="C88" s="23">
        <v>444.28</v>
      </c>
      <c r="D88" s="7" t="s">
        <v>46</v>
      </c>
      <c r="E88" s="29">
        <v>41690</v>
      </c>
      <c r="F88" s="20" t="s">
        <v>47</v>
      </c>
      <c r="G88" s="5" t="s">
        <v>48</v>
      </c>
      <c r="H88" s="9">
        <v>36210020</v>
      </c>
      <c r="I88" s="11" t="s">
        <v>298</v>
      </c>
      <c r="J88" s="5" t="s">
        <v>82</v>
      </c>
      <c r="K88" s="23">
        <v>444.28</v>
      </c>
      <c r="L88" s="8">
        <v>41680</v>
      </c>
      <c r="M88" s="20" t="s">
        <v>47</v>
      </c>
      <c r="N88" s="5" t="s">
        <v>48</v>
      </c>
      <c r="O88" s="9">
        <v>36210020</v>
      </c>
      <c r="P88" s="10" t="s">
        <v>243</v>
      </c>
      <c r="Q88" s="10" t="s">
        <v>195</v>
      </c>
    </row>
  </sheetData>
  <sheetProtection/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4"/>
  <sheetViews>
    <sheetView zoomScalePageLayoutView="0" workbookViewId="0" topLeftCell="A1">
      <selection activeCell="R3" sqref="R3"/>
    </sheetView>
  </sheetViews>
  <sheetFormatPr defaultColWidth="9.140625" defaultRowHeight="12.75"/>
  <cols>
    <col min="1" max="1" width="11.00390625" style="0" bestFit="1" customWidth="1"/>
    <col min="2" max="2" width="23.8515625" style="0" bestFit="1" customWidth="1"/>
    <col min="3" max="3" width="19.28125" style="0" bestFit="1" customWidth="1"/>
    <col min="4" max="4" width="11.00390625" style="0" bestFit="1" customWidth="1"/>
    <col min="5" max="5" width="14.421875" style="0" bestFit="1" customWidth="1"/>
    <col min="7" max="7" width="23.57421875" style="0" bestFit="1" customWidth="1"/>
    <col min="8" max="8" width="7.8515625" style="0" bestFit="1" customWidth="1"/>
    <col min="9" max="9" width="14.57421875" style="0" bestFit="1" customWidth="1"/>
    <col min="10" max="10" width="36.28125" style="0" bestFit="1" customWidth="1"/>
    <col min="11" max="11" width="22.140625" style="0" bestFit="1" customWidth="1"/>
    <col min="12" max="12" width="16.00390625" style="0" bestFit="1" customWidth="1"/>
    <col min="15" max="15" width="7.8515625" style="0" bestFit="1" customWidth="1"/>
    <col min="16" max="16" width="10.28125" style="0" bestFit="1" customWidth="1"/>
    <col min="17" max="17" width="8.8515625" style="0" bestFit="1" customWidth="1"/>
  </cols>
  <sheetData>
    <row r="1" spans="1:17" ht="12.75">
      <c r="A1" s="50" t="s">
        <v>13</v>
      </c>
      <c r="B1" s="51"/>
      <c r="C1" s="51"/>
      <c r="D1" s="51"/>
      <c r="E1" s="51"/>
      <c r="F1" s="51"/>
      <c r="G1" s="51"/>
      <c r="H1" s="52"/>
      <c r="I1" s="60" t="s">
        <v>14</v>
      </c>
      <c r="J1" s="51"/>
      <c r="K1" s="51"/>
      <c r="L1" s="51"/>
      <c r="M1" s="51"/>
      <c r="N1" s="51"/>
      <c r="O1" s="51"/>
      <c r="P1" s="51"/>
      <c r="Q1" s="52"/>
    </row>
    <row r="2" spans="1:17" ht="12.75">
      <c r="A2" s="58" t="s">
        <v>5</v>
      </c>
      <c r="B2" s="55" t="s">
        <v>3</v>
      </c>
      <c r="C2" s="56" t="s">
        <v>4</v>
      </c>
      <c r="D2" s="55" t="s">
        <v>6</v>
      </c>
      <c r="E2" s="57" t="s">
        <v>7</v>
      </c>
      <c r="F2" s="50" t="s">
        <v>10</v>
      </c>
      <c r="G2" s="53"/>
      <c r="H2" s="54"/>
      <c r="I2" s="61" t="s">
        <v>15</v>
      </c>
      <c r="J2" s="61" t="s">
        <v>18</v>
      </c>
      <c r="K2" s="56" t="s">
        <v>17</v>
      </c>
      <c r="L2" s="66" t="s">
        <v>16</v>
      </c>
      <c r="M2" s="60" t="s">
        <v>10</v>
      </c>
      <c r="N2" s="62"/>
      <c r="O2" s="63"/>
      <c r="P2" s="64" t="s">
        <v>11</v>
      </c>
      <c r="Q2" s="65"/>
    </row>
    <row r="3" spans="1:17" ht="22.5">
      <c r="A3" s="59"/>
      <c r="B3" s="55"/>
      <c r="C3" s="56"/>
      <c r="D3" s="55"/>
      <c r="E3" s="57"/>
      <c r="F3" s="19" t="s">
        <v>8</v>
      </c>
      <c r="G3" s="2" t="s">
        <v>9</v>
      </c>
      <c r="H3" s="2" t="s">
        <v>2</v>
      </c>
      <c r="I3" s="61"/>
      <c r="J3" s="61"/>
      <c r="K3" s="56"/>
      <c r="L3" s="66"/>
      <c r="M3" s="3" t="s">
        <v>8</v>
      </c>
      <c r="N3" s="3" t="s">
        <v>1</v>
      </c>
      <c r="O3" s="4" t="s">
        <v>2</v>
      </c>
      <c r="P3" s="3" t="s">
        <v>0</v>
      </c>
      <c r="Q3" s="3" t="s">
        <v>12</v>
      </c>
    </row>
    <row r="4" spans="1:17" ht="45">
      <c r="A4" s="15">
        <v>2014031001</v>
      </c>
      <c r="B4" s="5" t="s">
        <v>82</v>
      </c>
      <c r="C4" s="23">
        <v>362.1</v>
      </c>
      <c r="D4" s="7" t="s">
        <v>19</v>
      </c>
      <c r="E4" s="29">
        <v>41701</v>
      </c>
      <c r="F4" s="20" t="s">
        <v>20</v>
      </c>
      <c r="G4" s="5" t="s">
        <v>21</v>
      </c>
      <c r="H4" s="9">
        <v>17147622</v>
      </c>
      <c r="I4" s="7" t="s">
        <v>216</v>
      </c>
      <c r="J4" s="5" t="s">
        <v>82</v>
      </c>
      <c r="K4" s="23">
        <v>362.1</v>
      </c>
      <c r="L4" s="8">
        <v>41700</v>
      </c>
      <c r="M4" s="20" t="s">
        <v>20</v>
      </c>
      <c r="N4" s="5" t="s">
        <v>21</v>
      </c>
      <c r="O4" s="9">
        <v>17147622</v>
      </c>
      <c r="P4" s="10" t="s">
        <v>28</v>
      </c>
      <c r="Q4" s="10" t="s">
        <v>29</v>
      </c>
    </row>
    <row r="5" spans="1:17" ht="33.75">
      <c r="A5" s="15">
        <f>SUM(A4+1)</f>
        <v>2014031002</v>
      </c>
      <c r="B5" s="5" t="s">
        <v>299</v>
      </c>
      <c r="C5" s="23">
        <v>84</v>
      </c>
      <c r="D5" s="7"/>
      <c r="E5" s="29">
        <v>41700</v>
      </c>
      <c r="F5" s="20" t="s">
        <v>33</v>
      </c>
      <c r="G5" s="5" t="s">
        <v>34</v>
      </c>
      <c r="H5" s="9">
        <v>17081173</v>
      </c>
      <c r="I5" s="7" t="s">
        <v>300</v>
      </c>
      <c r="J5" s="5" t="s">
        <v>299</v>
      </c>
      <c r="K5" s="23">
        <v>84</v>
      </c>
      <c r="L5" s="8">
        <v>41699</v>
      </c>
      <c r="M5" s="20" t="s">
        <v>33</v>
      </c>
      <c r="N5" s="5" t="s">
        <v>34</v>
      </c>
      <c r="O5" s="9">
        <v>17081173</v>
      </c>
      <c r="P5" s="10" t="s">
        <v>28</v>
      </c>
      <c r="Q5" s="10" t="s">
        <v>29</v>
      </c>
    </row>
    <row r="6" spans="1:17" ht="33.75">
      <c r="A6" s="15">
        <f aca="true" t="shared" si="0" ref="A6:A13">SUM(A5+1)</f>
        <v>2014031003</v>
      </c>
      <c r="B6" s="5" t="s">
        <v>98</v>
      </c>
      <c r="C6" s="23">
        <v>479</v>
      </c>
      <c r="D6" s="7"/>
      <c r="E6" s="29">
        <v>41700</v>
      </c>
      <c r="F6" s="20" t="s">
        <v>33</v>
      </c>
      <c r="G6" s="5" t="s">
        <v>34</v>
      </c>
      <c r="H6" s="9">
        <v>17081173</v>
      </c>
      <c r="I6" s="7" t="s">
        <v>301</v>
      </c>
      <c r="J6" s="5" t="s">
        <v>98</v>
      </c>
      <c r="K6" s="23">
        <v>479</v>
      </c>
      <c r="L6" s="8">
        <v>41699</v>
      </c>
      <c r="M6" s="20" t="s">
        <v>33</v>
      </c>
      <c r="N6" s="5" t="s">
        <v>34</v>
      </c>
      <c r="O6" s="9">
        <v>17081173</v>
      </c>
      <c r="P6" s="10" t="s">
        <v>28</v>
      </c>
      <c r="Q6" s="10" t="s">
        <v>29</v>
      </c>
    </row>
    <row r="7" spans="1:17" ht="45">
      <c r="A7" s="15">
        <f t="shared" si="0"/>
        <v>2014031004</v>
      </c>
      <c r="B7" s="5" t="s">
        <v>82</v>
      </c>
      <c r="C7" s="23">
        <v>283.46</v>
      </c>
      <c r="D7" s="7"/>
      <c r="E7" s="29">
        <v>41701</v>
      </c>
      <c r="F7" s="20" t="s">
        <v>104</v>
      </c>
      <c r="G7" s="5" t="s">
        <v>105</v>
      </c>
      <c r="H7" s="9">
        <v>35760532</v>
      </c>
      <c r="I7" s="7" t="s">
        <v>263</v>
      </c>
      <c r="J7" s="5" t="s">
        <v>82</v>
      </c>
      <c r="K7" s="23">
        <v>283.46</v>
      </c>
      <c r="L7" s="8">
        <v>41700</v>
      </c>
      <c r="M7" s="20" t="s">
        <v>104</v>
      </c>
      <c r="N7" s="5" t="s">
        <v>105</v>
      </c>
      <c r="O7" s="9">
        <v>35760532</v>
      </c>
      <c r="P7" s="10" t="s">
        <v>243</v>
      </c>
      <c r="Q7" s="10" t="s">
        <v>195</v>
      </c>
    </row>
    <row r="8" spans="1:17" ht="45">
      <c r="A8" s="15">
        <f>SUM(A7+1)</f>
        <v>2014031005</v>
      </c>
      <c r="B8" s="5" t="s">
        <v>82</v>
      </c>
      <c r="C8" s="23">
        <v>1689.9</v>
      </c>
      <c r="D8" s="7" t="s">
        <v>35</v>
      </c>
      <c r="E8" s="29">
        <v>41705</v>
      </c>
      <c r="F8" s="17" t="s">
        <v>36</v>
      </c>
      <c r="G8" s="17" t="s">
        <v>37</v>
      </c>
      <c r="H8" s="18">
        <v>36019209</v>
      </c>
      <c r="I8" s="7" t="s">
        <v>277</v>
      </c>
      <c r="J8" s="5" t="s">
        <v>82</v>
      </c>
      <c r="K8" s="23">
        <v>1689.9</v>
      </c>
      <c r="L8" s="8">
        <v>41704</v>
      </c>
      <c r="M8" s="17" t="s">
        <v>36</v>
      </c>
      <c r="N8" s="17" t="s">
        <v>37</v>
      </c>
      <c r="O8" s="18">
        <v>36019209</v>
      </c>
      <c r="P8" s="10" t="s">
        <v>28</v>
      </c>
      <c r="Q8" s="10" t="s">
        <v>29</v>
      </c>
    </row>
    <row r="9" spans="1:17" ht="45">
      <c r="A9" s="15">
        <f>SUM(A8+1)</f>
        <v>2014031006</v>
      </c>
      <c r="B9" s="5" t="s">
        <v>82</v>
      </c>
      <c r="C9" s="23">
        <v>624.98</v>
      </c>
      <c r="D9" s="7" t="s">
        <v>35</v>
      </c>
      <c r="E9" s="29">
        <v>41705</v>
      </c>
      <c r="F9" s="17" t="s">
        <v>36</v>
      </c>
      <c r="G9" s="17" t="s">
        <v>37</v>
      </c>
      <c r="H9" s="18">
        <v>36019209</v>
      </c>
      <c r="I9" s="7" t="s">
        <v>277</v>
      </c>
      <c r="J9" s="5" t="s">
        <v>82</v>
      </c>
      <c r="K9" s="23">
        <v>624.98</v>
      </c>
      <c r="L9" s="8">
        <v>41704</v>
      </c>
      <c r="M9" s="17" t="s">
        <v>36</v>
      </c>
      <c r="N9" s="17" t="s">
        <v>37</v>
      </c>
      <c r="O9" s="18">
        <v>36019209</v>
      </c>
      <c r="P9" s="10" t="s">
        <v>28</v>
      </c>
      <c r="Q9" s="10" t="s">
        <v>29</v>
      </c>
    </row>
    <row r="10" spans="1:17" ht="45">
      <c r="A10" s="15">
        <f>SUM(A9+1)</f>
        <v>2014031007</v>
      </c>
      <c r="B10" s="5" t="s">
        <v>82</v>
      </c>
      <c r="C10" s="23">
        <v>572.01</v>
      </c>
      <c r="D10" s="7" t="s">
        <v>35</v>
      </c>
      <c r="E10" s="29">
        <v>41705</v>
      </c>
      <c r="F10" s="17" t="s">
        <v>36</v>
      </c>
      <c r="G10" s="17" t="s">
        <v>37</v>
      </c>
      <c r="H10" s="18">
        <v>36019209</v>
      </c>
      <c r="I10" s="7" t="s">
        <v>277</v>
      </c>
      <c r="J10" s="5" t="s">
        <v>82</v>
      </c>
      <c r="K10" s="23">
        <v>572.01</v>
      </c>
      <c r="L10" s="8">
        <v>41704</v>
      </c>
      <c r="M10" s="17" t="s">
        <v>36</v>
      </c>
      <c r="N10" s="17" t="s">
        <v>37</v>
      </c>
      <c r="O10" s="18">
        <v>36019209</v>
      </c>
      <c r="P10" s="10" t="s">
        <v>28</v>
      </c>
      <c r="Q10" s="10" t="s">
        <v>29</v>
      </c>
    </row>
    <row r="11" spans="1:17" ht="45">
      <c r="A11" s="15">
        <f>SUM(A10+1)</f>
        <v>2014031008</v>
      </c>
      <c r="B11" s="5" t="s">
        <v>82</v>
      </c>
      <c r="C11" s="23">
        <v>176.36</v>
      </c>
      <c r="D11" s="7" t="s">
        <v>35</v>
      </c>
      <c r="E11" s="29">
        <v>41705</v>
      </c>
      <c r="F11" s="17" t="s">
        <v>36</v>
      </c>
      <c r="G11" s="17" t="s">
        <v>37</v>
      </c>
      <c r="H11" s="18">
        <v>36019209</v>
      </c>
      <c r="I11" s="7" t="s">
        <v>277</v>
      </c>
      <c r="J11" s="5" t="s">
        <v>82</v>
      </c>
      <c r="K11" s="23">
        <v>176.36</v>
      </c>
      <c r="L11" s="8">
        <v>41708</v>
      </c>
      <c r="M11" s="17" t="s">
        <v>36</v>
      </c>
      <c r="N11" s="17" t="s">
        <v>37</v>
      </c>
      <c r="O11" s="18">
        <v>36019209</v>
      </c>
      <c r="P11" s="10" t="s">
        <v>243</v>
      </c>
      <c r="Q11" s="10" t="s">
        <v>195</v>
      </c>
    </row>
    <row r="12" spans="1:17" ht="56.25">
      <c r="A12" s="15">
        <f t="shared" si="0"/>
        <v>2014031009</v>
      </c>
      <c r="B12" s="5" t="s">
        <v>82</v>
      </c>
      <c r="C12" s="23">
        <v>1344.17</v>
      </c>
      <c r="D12" s="7" t="s">
        <v>22</v>
      </c>
      <c r="E12" s="29">
        <v>41703</v>
      </c>
      <c r="F12" s="20" t="s">
        <v>23</v>
      </c>
      <c r="G12" s="5" t="s">
        <v>24</v>
      </c>
      <c r="H12" s="9">
        <v>45952672</v>
      </c>
      <c r="I12" s="7"/>
      <c r="J12" s="5" t="s">
        <v>82</v>
      </c>
      <c r="K12" s="23">
        <v>1344.17</v>
      </c>
      <c r="L12" s="8">
        <v>41701</v>
      </c>
      <c r="M12" s="20" t="s">
        <v>23</v>
      </c>
      <c r="N12" s="5" t="s">
        <v>24</v>
      </c>
      <c r="O12" s="9">
        <v>45952672</v>
      </c>
      <c r="P12" s="10" t="s">
        <v>28</v>
      </c>
      <c r="Q12" s="10" t="s">
        <v>29</v>
      </c>
    </row>
    <row r="13" spans="1:17" ht="56.25">
      <c r="A13" s="15">
        <f t="shared" si="0"/>
        <v>2014031010</v>
      </c>
      <c r="B13" s="5" t="s">
        <v>32</v>
      </c>
      <c r="C13" s="23">
        <v>52.66</v>
      </c>
      <c r="D13" s="7" t="s">
        <v>25</v>
      </c>
      <c r="E13" s="29">
        <v>41702</v>
      </c>
      <c r="F13" s="17" t="s">
        <v>26</v>
      </c>
      <c r="G13" s="17" t="s">
        <v>27</v>
      </c>
      <c r="H13" s="18">
        <v>45713022</v>
      </c>
      <c r="I13" s="7" t="s">
        <v>302</v>
      </c>
      <c r="J13" s="5" t="s">
        <v>32</v>
      </c>
      <c r="K13" s="23">
        <v>52.66</v>
      </c>
      <c r="L13" s="29">
        <v>41698</v>
      </c>
      <c r="M13" s="17" t="s">
        <v>26</v>
      </c>
      <c r="N13" s="17" t="s">
        <v>27</v>
      </c>
      <c r="O13" s="18">
        <v>45713022</v>
      </c>
      <c r="P13" s="10" t="s">
        <v>28</v>
      </c>
      <c r="Q13" s="10" t="s">
        <v>29</v>
      </c>
    </row>
    <row r="14" spans="1:17" ht="56.25">
      <c r="A14" s="15">
        <f aca="true" t="shared" si="1" ref="A14:A77">SUM(A13+1)</f>
        <v>2014031011</v>
      </c>
      <c r="B14" s="5" t="s">
        <v>32</v>
      </c>
      <c r="C14" s="23">
        <v>200.7</v>
      </c>
      <c r="D14" s="7" t="s">
        <v>25</v>
      </c>
      <c r="E14" s="29">
        <v>41702</v>
      </c>
      <c r="F14" s="17" t="s">
        <v>26</v>
      </c>
      <c r="G14" s="17" t="s">
        <v>27</v>
      </c>
      <c r="H14" s="18">
        <v>45713022</v>
      </c>
      <c r="I14" s="7" t="s">
        <v>303</v>
      </c>
      <c r="J14" s="5" t="s">
        <v>32</v>
      </c>
      <c r="K14" s="23">
        <v>200.7</v>
      </c>
      <c r="L14" s="29">
        <v>41698</v>
      </c>
      <c r="M14" s="17" t="s">
        <v>26</v>
      </c>
      <c r="N14" s="17" t="s">
        <v>27</v>
      </c>
      <c r="O14" s="18">
        <v>45713022</v>
      </c>
      <c r="P14" s="10" t="s">
        <v>28</v>
      </c>
      <c r="Q14" s="10" t="s">
        <v>29</v>
      </c>
    </row>
    <row r="15" spans="1:17" ht="56.25">
      <c r="A15" s="15">
        <f t="shared" si="1"/>
        <v>2014031012</v>
      </c>
      <c r="B15" s="5" t="s">
        <v>32</v>
      </c>
      <c r="C15" s="23">
        <v>815.39</v>
      </c>
      <c r="D15" s="7" t="s">
        <v>25</v>
      </c>
      <c r="E15" s="29">
        <v>41702</v>
      </c>
      <c r="F15" s="17" t="s">
        <v>26</v>
      </c>
      <c r="G15" s="17" t="s">
        <v>27</v>
      </c>
      <c r="H15" s="18">
        <v>45713022</v>
      </c>
      <c r="I15" s="7" t="s">
        <v>282</v>
      </c>
      <c r="J15" s="5" t="s">
        <v>32</v>
      </c>
      <c r="K15" s="23">
        <v>815.39</v>
      </c>
      <c r="L15" s="29">
        <v>41696</v>
      </c>
      <c r="M15" s="17" t="s">
        <v>26</v>
      </c>
      <c r="N15" s="17" t="s">
        <v>27</v>
      </c>
      <c r="O15" s="18">
        <v>45713022</v>
      </c>
      <c r="P15" s="10" t="s">
        <v>28</v>
      </c>
      <c r="Q15" s="10" t="s">
        <v>29</v>
      </c>
    </row>
    <row r="16" spans="1:17" ht="56.25">
      <c r="A16" s="15">
        <f t="shared" si="1"/>
        <v>2014031013</v>
      </c>
      <c r="B16" s="5" t="s">
        <v>32</v>
      </c>
      <c r="C16" s="23">
        <v>54.71</v>
      </c>
      <c r="D16" s="7" t="s">
        <v>25</v>
      </c>
      <c r="E16" s="29">
        <v>41702</v>
      </c>
      <c r="F16" s="17" t="s">
        <v>26</v>
      </c>
      <c r="G16" s="17" t="s">
        <v>27</v>
      </c>
      <c r="H16" s="18">
        <v>45713022</v>
      </c>
      <c r="I16" s="7" t="s">
        <v>282</v>
      </c>
      <c r="J16" s="5" t="s">
        <v>32</v>
      </c>
      <c r="K16" s="23">
        <v>54.71</v>
      </c>
      <c r="L16" s="29">
        <v>41696</v>
      </c>
      <c r="M16" s="17" t="s">
        <v>26</v>
      </c>
      <c r="N16" s="17" t="s">
        <v>27</v>
      </c>
      <c r="O16" s="18">
        <v>45713022</v>
      </c>
      <c r="P16" s="10" t="s">
        <v>28</v>
      </c>
      <c r="Q16" s="10" t="s">
        <v>29</v>
      </c>
    </row>
    <row r="17" spans="1:17" ht="56.25">
      <c r="A17" s="15">
        <f t="shared" si="1"/>
        <v>2014031014</v>
      </c>
      <c r="B17" s="5" t="s">
        <v>32</v>
      </c>
      <c r="C17" s="23">
        <v>580.1</v>
      </c>
      <c r="D17" s="7" t="s">
        <v>25</v>
      </c>
      <c r="E17" s="29">
        <v>41702</v>
      </c>
      <c r="F17" s="17" t="s">
        <v>26</v>
      </c>
      <c r="G17" s="17" t="s">
        <v>27</v>
      </c>
      <c r="H17" s="18">
        <v>45713022</v>
      </c>
      <c r="I17" s="7" t="s">
        <v>304</v>
      </c>
      <c r="J17" s="5" t="s">
        <v>32</v>
      </c>
      <c r="K17" s="23">
        <v>580.1</v>
      </c>
      <c r="L17" s="29">
        <v>41696</v>
      </c>
      <c r="M17" s="17" t="s">
        <v>26</v>
      </c>
      <c r="N17" s="17" t="s">
        <v>27</v>
      </c>
      <c r="O17" s="18">
        <v>45713022</v>
      </c>
      <c r="P17" s="10" t="s">
        <v>28</v>
      </c>
      <c r="Q17" s="10" t="s">
        <v>29</v>
      </c>
    </row>
    <row r="18" spans="1:17" ht="45">
      <c r="A18" s="15">
        <f t="shared" si="1"/>
        <v>2014031015</v>
      </c>
      <c r="B18" s="5" t="s">
        <v>82</v>
      </c>
      <c r="C18" s="23">
        <v>1877.14</v>
      </c>
      <c r="D18" s="7"/>
      <c r="E18" s="29">
        <v>41708</v>
      </c>
      <c r="F18" s="17" t="s">
        <v>60</v>
      </c>
      <c r="G18" s="17" t="s">
        <v>61</v>
      </c>
      <c r="H18" s="18">
        <v>44240103</v>
      </c>
      <c r="I18" s="7" t="s">
        <v>305</v>
      </c>
      <c r="J18" s="5" t="s">
        <v>82</v>
      </c>
      <c r="K18" s="23">
        <v>1877.14</v>
      </c>
      <c r="L18" s="8">
        <v>41707</v>
      </c>
      <c r="M18" s="17" t="s">
        <v>60</v>
      </c>
      <c r="N18" s="17" t="s">
        <v>61</v>
      </c>
      <c r="O18" s="18">
        <v>44240103</v>
      </c>
      <c r="P18" s="18" t="s">
        <v>243</v>
      </c>
      <c r="Q18" s="10" t="s">
        <v>195</v>
      </c>
    </row>
    <row r="19" spans="1:17" ht="45">
      <c r="A19" s="15">
        <f t="shared" si="1"/>
        <v>2014031016</v>
      </c>
      <c r="B19" s="5" t="s">
        <v>82</v>
      </c>
      <c r="C19" s="23">
        <v>340.72</v>
      </c>
      <c r="D19" s="7" t="s">
        <v>19</v>
      </c>
      <c r="E19" s="29">
        <v>41708</v>
      </c>
      <c r="F19" s="20" t="s">
        <v>20</v>
      </c>
      <c r="G19" s="5" t="s">
        <v>21</v>
      </c>
      <c r="H19" s="9">
        <v>17147622</v>
      </c>
      <c r="I19" s="7" t="s">
        <v>306</v>
      </c>
      <c r="J19" s="5" t="s">
        <v>82</v>
      </c>
      <c r="K19" s="23">
        <v>340.72</v>
      </c>
      <c r="L19" s="8">
        <v>41707</v>
      </c>
      <c r="M19" s="20" t="s">
        <v>20</v>
      </c>
      <c r="N19" s="5" t="s">
        <v>21</v>
      </c>
      <c r="O19" s="9">
        <v>17147622</v>
      </c>
      <c r="P19" s="9" t="s">
        <v>28</v>
      </c>
      <c r="Q19" s="10" t="s">
        <v>29</v>
      </c>
    </row>
    <row r="20" spans="1:17" ht="45">
      <c r="A20" s="15">
        <f t="shared" si="1"/>
        <v>2014031017</v>
      </c>
      <c r="B20" s="5" t="s">
        <v>307</v>
      </c>
      <c r="C20" s="23">
        <v>109.2</v>
      </c>
      <c r="D20" s="7" t="s">
        <v>308</v>
      </c>
      <c r="E20" s="29">
        <v>41704</v>
      </c>
      <c r="F20" s="20" t="s">
        <v>141</v>
      </c>
      <c r="G20" s="5" t="s">
        <v>142</v>
      </c>
      <c r="H20" s="9">
        <v>585441</v>
      </c>
      <c r="I20" s="7"/>
      <c r="J20" s="5"/>
      <c r="K20" s="23"/>
      <c r="L20" s="8"/>
      <c r="M20" s="17"/>
      <c r="N20" s="17"/>
      <c r="O20" s="18"/>
      <c r="P20" s="10"/>
      <c r="Q20" s="10"/>
    </row>
    <row r="21" spans="1:17" ht="33.75">
      <c r="A21" s="15">
        <f>SUM(A20+1)</f>
        <v>2014031018</v>
      </c>
      <c r="B21" s="5" t="s">
        <v>309</v>
      </c>
      <c r="C21" s="23">
        <v>595.8</v>
      </c>
      <c r="D21" s="7"/>
      <c r="E21" s="29">
        <v>41707</v>
      </c>
      <c r="F21" s="17" t="s">
        <v>290</v>
      </c>
      <c r="G21" s="17" t="s">
        <v>291</v>
      </c>
      <c r="H21" s="18">
        <v>17260752</v>
      </c>
      <c r="I21" s="7" t="s">
        <v>310</v>
      </c>
      <c r="J21" s="5" t="s">
        <v>309</v>
      </c>
      <c r="K21" s="23">
        <v>595.8</v>
      </c>
      <c r="L21" s="8">
        <v>41708</v>
      </c>
      <c r="M21" s="17" t="s">
        <v>290</v>
      </c>
      <c r="N21" s="17" t="s">
        <v>291</v>
      </c>
      <c r="O21" s="18">
        <v>17260752</v>
      </c>
      <c r="P21" s="10" t="s">
        <v>243</v>
      </c>
      <c r="Q21" s="10" t="s">
        <v>195</v>
      </c>
    </row>
    <row r="22" spans="1:17" ht="33.75">
      <c r="A22" s="15">
        <f>SUM(A21+1)</f>
        <v>2014031019</v>
      </c>
      <c r="B22" s="5" t="s">
        <v>311</v>
      </c>
      <c r="C22" s="23">
        <v>156.1</v>
      </c>
      <c r="D22" s="7" t="s">
        <v>273</v>
      </c>
      <c r="E22" s="29">
        <v>41710</v>
      </c>
      <c r="F22" s="17" t="s">
        <v>274</v>
      </c>
      <c r="G22" s="17" t="s">
        <v>275</v>
      </c>
      <c r="H22" s="18">
        <v>685852</v>
      </c>
      <c r="I22" s="7"/>
      <c r="J22" s="5"/>
      <c r="K22" s="23"/>
      <c r="L22" s="8"/>
      <c r="M22" s="17"/>
      <c r="N22" s="17"/>
      <c r="O22" s="18"/>
      <c r="P22" s="10"/>
      <c r="Q22" s="10"/>
    </row>
    <row r="23" spans="1:17" ht="33.75">
      <c r="A23" s="15">
        <f>SUM(A22+1)</f>
        <v>2014031020</v>
      </c>
      <c r="B23" s="5" t="s">
        <v>312</v>
      </c>
      <c r="C23" s="23">
        <v>50.81</v>
      </c>
      <c r="D23" s="7" t="s">
        <v>273</v>
      </c>
      <c r="E23" s="29">
        <v>41710</v>
      </c>
      <c r="F23" s="17" t="s">
        <v>274</v>
      </c>
      <c r="G23" s="17" t="s">
        <v>275</v>
      </c>
      <c r="H23" s="18">
        <v>685852</v>
      </c>
      <c r="I23" s="7"/>
      <c r="J23" s="5"/>
      <c r="K23" s="23"/>
      <c r="L23" s="8"/>
      <c r="M23" s="17"/>
      <c r="N23" s="17"/>
      <c r="O23" s="18"/>
      <c r="P23" s="10"/>
      <c r="Q23" s="10"/>
    </row>
    <row r="24" spans="1:17" ht="33.75">
      <c r="A24" s="15">
        <f>SUM(A23+1)</f>
        <v>2014031021</v>
      </c>
      <c r="B24" s="5" t="s">
        <v>313</v>
      </c>
      <c r="C24" s="23">
        <v>67.32</v>
      </c>
      <c r="D24" s="7"/>
      <c r="E24" s="29">
        <v>41710</v>
      </c>
      <c r="F24" s="20" t="s">
        <v>112</v>
      </c>
      <c r="G24" s="5" t="s">
        <v>113</v>
      </c>
      <c r="H24" s="9">
        <v>36226947</v>
      </c>
      <c r="I24" s="7"/>
      <c r="J24" s="5"/>
      <c r="K24" s="23"/>
      <c r="L24" s="8"/>
      <c r="M24" s="17"/>
      <c r="N24" s="17"/>
      <c r="O24" s="18"/>
      <c r="P24" s="10"/>
      <c r="Q24" s="10"/>
    </row>
    <row r="25" spans="1:17" ht="22.5">
      <c r="A25" s="15">
        <f>SUM(A24+1)</f>
        <v>2014031022</v>
      </c>
      <c r="B25" s="5" t="s">
        <v>114</v>
      </c>
      <c r="C25" s="23">
        <v>471.9</v>
      </c>
      <c r="D25" s="7"/>
      <c r="E25" s="29">
        <v>41711</v>
      </c>
      <c r="F25" s="21" t="s">
        <v>115</v>
      </c>
      <c r="G25" s="17" t="s">
        <v>116</v>
      </c>
      <c r="H25" s="18">
        <v>26297850</v>
      </c>
      <c r="I25" s="7"/>
      <c r="J25" s="5"/>
      <c r="K25" s="23"/>
      <c r="L25" s="8"/>
      <c r="M25" s="17"/>
      <c r="N25" s="17"/>
      <c r="O25" s="18"/>
      <c r="P25" s="10"/>
      <c r="Q25" s="10"/>
    </row>
    <row r="26" spans="1:17" ht="33.75">
      <c r="A26" s="15">
        <f t="shared" si="1"/>
        <v>2014031023</v>
      </c>
      <c r="B26" s="5" t="s">
        <v>98</v>
      </c>
      <c r="C26" s="23">
        <v>79</v>
      </c>
      <c r="D26" s="7"/>
      <c r="E26" s="29">
        <v>41711</v>
      </c>
      <c r="F26" s="20" t="s">
        <v>33</v>
      </c>
      <c r="G26" s="5" t="s">
        <v>34</v>
      </c>
      <c r="H26" s="9">
        <v>17081173</v>
      </c>
      <c r="I26" s="11" t="s">
        <v>314</v>
      </c>
      <c r="J26" s="5" t="s">
        <v>98</v>
      </c>
      <c r="K26" s="23">
        <v>79</v>
      </c>
      <c r="L26" s="8">
        <v>41708</v>
      </c>
      <c r="M26" s="20" t="s">
        <v>33</v>
      </c>
      <c r="N26" s="5" t="s">
        <v>34</v>
      </c>
      <c r="O26" s="9">
        <v>17081173</v>
      </c>
      <c r="P26" s="10" t="s">
        <v>28</v>
      </c>
      <c r="Q26" s="10" t="s">
        <v>29</v>
      </c>
    </row>
    <row r="27" spans="1:17" ht="56.25">
      <c r="A27" s="15">
        <f t="shared" si="1"/>
        <v>2014031024</v>
      </c>
      <c r="B27" s="5" t="s">
        <v>82</v>
      </c>
      <c r="C27" s="23">
        <v>1409.57</v>
      </c>
      <c r="D27" s="7" t="s">
        <v>22</v>
      </c>
      <c r="E27" s="29">
        <v>41711</v>
      </c>
      <c r="F27" s="20" t="s">
        <v>23</v>
      </c>
      <c r="G27" s="5" t="s">
        <v>24</v>
      </c>
      <c r="H27" s="9">
        <v>45952672</v>
      </c>
      <c r="I27" s="7"/>
      <c r="J27" s="5" t="s">
        <v>82</v>
      </c>
      <c r="K27" s="23">
        <v>1409.57</v>
      </c>
      <c r="L27" s="8">
        <v>41708</v>
      </c>
      <c r="M27" s="20" t="s">
        <v>23</v>
      </c>
      <c r="N27" s="5" t="s">
        <v>24</v>
      </c>
      <c r="O27" s="9">
        <v>45952672</v>
      </c>
      <c r="P27" s="10" t="s">
        <v>28</v>
      </c>
      <c r="Q27" s="10" t="s">
        <v>29</v>
      </c>
    </row>
    <row r="28" spans="1:17" ht="22.5">
      <c r="A28" s="15">
        <f t="shared" si="1"/>
        <v>2014031025</v>
      </c>
      <c r="B28" s="5" t="s">
        <v>315</v>
      </c>
      <c r="C28" s="23">
        <v>79.62</v>
      </c>
      <c r="D28" s="7"/>
      <c r="E28" s="29">
        <v>41711</v>
      </c>
      <c r="F28" s="17" t="s">
        <v>316</v>
      </c>
      <c r="G28" s="17" t="s">
        <v>317</v>
      </c>
      <c r="H28" s="18">
        <v>35797924</v>
      </c>
      <c r="I28" s="7"/>
      <c r="J28" s="5"/>
      <c r="K28" s="23"/>
      <c r="L28" s="8"/>
      <c r="M28" s="17"/>
      <c r="N28" s="17"/>
      <c r="O28" s="18"/>
      <c r="P28" s="10"/>
      <c r="Q28" s="10"/>
    </row>
    <row r="29" spans="1:17" ht="45">
      <c r="A29" s="15">
        <f t="shared" si="1"/>
        <v>2014031026</v>
      </c>
      <c r="B29" s="5" t="s">
        <v>318</v>
      </c>
      <c r="C29" s="23">
        <v>5040</v>
      </c>
      <c r="D29" s="7" t="s">
        <v>40</v>
      </c>
      <c r="E29" s="29">
        <v>41713</v>
      </c>
      <c r="F29" s="21" t="s">
        <v>41</v>
      </c>
      <c r="G29" s="17" t="s">
        <v>42</v>
      </c>
      <c r="H29" s="18">
        <v>36211222</v>
      </c>
      <c r="I29" s="11"/>
      <c r="J29" s="5"/>
      <c r="K29" s="23"/>
      <c r="L29" s="8"/>
      <c r="M29" s="20"/>
      <c r="N29" s="5"/>
      <c r="O29" s="9"/>
      <c r="P29" s="10"/>
      <c r="Q29" s="10"/>
    </row>
    <row r="30" spans="1:17" ht="22.5">
      <c r="A30" s="15">
        <f t="shared" si="1"/>
        <v>2014031027</v>
      </c>
      <c r="B30" s="5" t="s">
        <v>319</v>
      </c>
      <c r="C30" s="23">
        <v>8986</v>
      </c>
      <c r="D30" s="7" t="s">
        <v>38</v>
      </c>
      <c r="E30" s="8">
        <v>41713</v>
      </c>
      <c r="F30" s="20" t="s">
        <v>39</v>
      </c>
      <c r="G30" s="5" t="s">
        <v>246</v>
      </c>
      <c r="H30" s="9">
        <v>35815256</v>
      </c>
      <c r="I30" s="7"/>
      <c r="J30" s="5"/>
      <c r="K30" s="23"/>
      <c r="L30" s="8"/>
      <c r="M30" s="20"/>
      <c r="N30" s="5"/>
      <c r="O30" s="9"/>
      <c r="P30" s="10"/>
      <c r="Q30" s="10"/>
    </row>
    <row r="31" spans="1:17" ht="56.25">
      <c r="A31" s="15">
        <f t="shared" si="1"/>
        <v>2014031028</v>
      </c>
      <c r="B31" s="5" t="s">
        <v>32</v>
      </c>
      <c r="C31" s="23">
        <v>372.75</v>
      </c>
      <c r="D31" s="7" t="s">
        <v>25</v>
      </c>
      <c r="E31" s="29">
        <v>41708</v>
      </c>
      <c r="F31" s="17" t="s">
        <v>26</v>
      </c>
      <c r="G31" s="17" t="s">
        <v>27</v>
      </c>
      <c r="H31" s="18">
        <v>45713022</v>
      </c>
      <c r="I31" s="7" t="s">
        <v>320</v>
      </c>
      <c r="J31" s="5" t="s">
        <v>32</v>
      </c>
      <c r="K31" s="23">
        <v>372.75</v>
      </c>
      <c r="L31" s="8">
        <v>41706</v>
      </c>
      <c r="M31" s="17" t="s">
        <v>26</v>
      </c>
      <c r="N31" s="17" t="s">
        <v>27</v>
      </c>
      <c r="O31" s="18">
        <v>45713022</v>
      </c>
      <c r="P31" s="10" t="s">
        <v>28</v>
      </c>
      <c r="Q31" s="10" t="s">
        <v>29</v>
      </c>
    </row>
    <row r="32" spans="1:17" ht="56.25">
      <c r="A32" s="15">
        <f t="shared" si="1"/>
        <v>2014031029</v>
      </c>
      <c r="B32" s="5" t="s">
        <v>32</v>
      </c>
      <c r="C32" s="23">
        <v>348.42</v>
      </c>
      <c r="D32" s="7" t="s">
        <v>25</v>
      </c>
      <c r="E32" s="29">
        <v>41708</v>
      </c>
      <c r="F32" s="17" t="s">
        <v>26</v>
      </c>
      <c r="G32" s="17" t="s">
        <v>27</v>
      </c>
      <c r="H32" s="18">
        <v>45713022</v>
      </c>
      <c r="I32" s="7" t="s">
        <v>304</v>
      </c>
      <c r="J32" s="5" t="s">
        <v>32</v>
      </c>
      <c r="K32" s="23">
        <v>348.42</v>
      </c>
      <c r="L32" s="8">
        <v>41704</v>
      </c>
      <c r="M32" s="17" t="s">
        <v>26</v>
      </c>
      <c r="N32" s="17" t="s">
        <v>27</v>
      </c>
      <c r="O32" s="18">
        <v>45713022</v>
      </c>
      <c r="P32" s="10" t="s">
        <v>28</v>
      </c>
      <c r="Q32" s="10" t="s">
        <v>29</v>
      </c>
    </row>
    <row r="33" spans="1:17" ht="56.25">
      <c r="A33" s="15">
        <f t="shared" si="1"/>
        <v>2014031030</v>
      </c>
      <c r="B33" s="5" t="s">
        <v>32</v>
      </c>
      <c r="C33" s="23">
        <v>1318.15</v>
      </c>
      <c r="D33" s="7" t="s">
        <v>25</v>
      </c>
      <c r="E33" s="29">
        <v>41709</v>
      </c>
      <c r="F33" s="17" t="s">
        <v>26</v>
      </c>
      <c r="G33" s="17" t="s">
        <v>27</v>
      </c>
      <c r="H33" s="18">
        <v>45713022</v>
      </c>
      <c r="I33" s="7" t="s">
        <v>321</v>
      </c>
      <c r="J33" s="5" t="s">
        <v>32</v>
      </c>
      <c r="K33" s="23">
        <v>1318.15</v>
      </c>
      <c r="L33" s="8">
        <v>41704</v>
      </c>
      <c r="M33" s="17" t="s">
        <v>26</v>
      </c>
      <c r="N33" s="17" t="s">
        <v>27</v>
      </c>
      <c r="O33" s="18">
        <v>45713022</v>
      </c>
      <c r="P33" s="10" t="s">
        <v>28</v>
      </c>
      <c r="Q33" s="10" t="s">
        <v>29</v>
      </c>
    </row>
    <row r="34" spans="1:17" ht="56.25">
      <c r="A34" s="15">
        <f t="shared" si="1"/>
        <v>2014031031</v>
      </c>
      <c r="B34" s="5" t="s">
        <v>32</v>
      </c>
      <c r="C34" s="23">
        <v>238.64</v>
      </c>
      <c r="D34" s="7" t="s">
        <v>25</v>
      </c>
      <c r="E34" s="29">
        <v>41709</v>
      </c>
      <c r="F34" s="17" t="s">
        <v>26</v>
      </c>
      <c r="G34" s="17" t="s">
        <v>27</v>
      </c>
      <c r="H34" s="18">
        <v>45713022</v>
      </c>
      <c r="I34" s="7" t="s">
        <v>238</v>
      </c>
      <c r="J34" s="5" t="s">
        <v>32</v>
      </c>
      <c r="K34" s="23">
        <v>238.64</v>
      </c>
      <c r="L34" s="8">
        <v>41705</v>
      </c>
      <c r="M34" s="17" t="s">
        <v>26</v>
      </c>
      <c r="N34" s="17" t="s">
        <v>27</v>
      </c>
      <c r="O34" s="18">
        <v>45713022</v>
      </c>
      <c r="P34" s="10" t="s">
        <v>28</v>
      </c>
      <c r="Q34" s="10" t="s">
        <v>29</v>
      </c>
    </row>
    <row r="35" spans="1:17" ht="33.75">
      <c r="A35" s="15">
        <f t="shared" si="1"/>
        <v>2014031032</v>
      </c>
      <c r="B35" s="5" t="s">
        <v>98</v>
      </c>
      <c r="C35" s="23">
        <v>78</v>
      </c>
      <c r="D35" s="7"/>
      <c r="E35" s="29">
        <v>41715</v>
      </c>
      <c r="F35" s="20" t="s">
        <v>33</v>
      </c>
      <c r="G35" s="5" t="s">
        <v>34</v>
      </c>
      <c r="H35" s="9">
        <v>17081173</v>
      </c>
      <c r="I35" s="11" t="s">
        <v>322</v>
      </c>
      <c r="J35" s="5" t="s">
        <v>98</v>
      </c>
      <c r="K35" s="23">
        <v>78</v>
      </c>
      <c r="L35" s="8">
        <v>41714</v>
      </c>
      <c r="M35" s="20" t="s">
        <v>33</v>
      </c>
      <c r="N35" s="5" t="s">
        <v>34</v>
      </c>
      <c r="O35" s="9">
        <v>17081173</v>
      </c>
      <c r="P35" s="10" t="s">
        <v>28</v>
      </c>
      <c r="Q35" s="10" t="s">
        <v>29</v>
      </c>
    </row>
    <row r="36" spans="1:17" ht="22.5">
      <c r="A36" s="15">
        <f t="shared" si="1"/>
        <v>2014031033</v>
      </c>
      <c r="B36" s="5" t="s">
        <v>126</v>
      </c>
      <c r="C36" s="23">
        <v>97.62</v>
      </c>
      <c r="D36" s="7" t="s">
        <v>51</v>
      </c>
      <c r="E36" s="29">
        <v>41713</v>
      </c>
      <c r="F36" s="17" t="s">
        <v>52</v>
      </c>
      <c r="G36" s="17" t="s">
        <v>53</v>
      </c>
      <c r="H36" s="18">
        <v>31322832</v>
      </c>
      <c r="I36" s="7"/>
      <c r="J36" s="5"/>
      <c r="K36" s="23"/>
      <c r="L36" s="8"/>
      <c r="M36" s="17"/>
      <c r="N36" s="17"/>
      <c r="O36" s="18"/>
      <c r="P36" s="10"/>
      <c r="Q36" s="10"/>
    </row>
    <row r="37" spans="1:17" ht="33.75">
      <c r="A37" s="15">
        <f t="shared" si="1"/>
        <v>2014031034</v>
      </c>
      <c r="B37" s="5" t="s">
        <v>311</v>
      </c>
      <c r="C37" s="23">
        <v>156.1</v>
      </c>
      <c r="D37" s="7" t="s">
        <v>273</v>
      </c>
      <c r="E37" s="29">
        <v>41711</v>
      </c>
      <c r="F37" s="17" t="s">
        <v>274</v>
      </c>
      <c r="G37" s="17" t="s">
        <v>275</v>
      </c>
      <c r="H37" s="18">
        <v>685852</v>
      </c>
      <c r="I37" s="7"/>
      <c r="J37" s="5"/>
      <c r="K37" s="23"/>
      <c r="L37" s="8"/>
      <c r="M37" s="17"/>
      <c r="N37" s="17"/>
      <c r="O37" s="18"/>
      <c r="P37" s="10"/>
      <c r="Q37" s="10"/>
    </row>
    <row r="38" spans="1:17" ht="56.25">
      <c r="A38" s="15">
        <f t="shared" si="1"/>
        <v>2014031035</v>
      </c>
      <c r="B38" s="5" t="s">
        <v>32</v>
      </c>
      <c r="C38" s="23">
        <v>373.66</v>
      </c>
      <c r="D38" s="7" t="s">
        <v>25</v>
      </c>
      <c r="E38" s="8">
        <v>41716</v>
      </c>
      <c r="F38" s="17" t="s">
        <v>26</v>
      </c>
      <c r="G38" s="17" t="s">
        <v>27</v>
      </c>
      <c r="H38" s="18">
        <v>45713022</v>
      </c>
      <c r="I38" s="7" t="s">
        <v>323</v>
      </c>
      <c r="J38" s="5" t="s">
        <v>32</v>
      </c>
      <c r="K38" s="23">
        <v>373.66</v>
      </c>
      <c r="L38" s="8">
        <v>41711</v>
      </c>
      <c r="M38" s="17" t="s">
        <v>26</v>
      </c>
      <c r="N38" s="17" t="s">
        <v>27</v>
      </c>
      <c r="O38" s="18">
        <v>45713022</v>
      </c>
      <c r="P38" s="10" t="s">
        <v>28</v>
      </c>
      <c r="Q38" s="10" t="s">
        <v>29</v>
      </c>
    </row>
    <row r="39" spans="1:17" ht="56.25">
      <c r="A39" s="15">
        <f t="shared" si="1"/>
        <v>2014031036</v>
      </c>
      <c r="B39" s="5" t="s">
        <v>32</v>
      </c>
      <c r="C39" s="23">
        <v>491.73</v>
      </c>
      <c r="D39" s="7" t="s">
        <v>25</v>
      </c>
      <c r="E39" s="8">
        <v>41716</v>
      </c>
      <c r="F39" s="17" t="s">
        <v>26</v>
      </c>
      <c r="G39" s="17" t="s">
        <v>27</v>
      </c>
      <c r="H39" s="18">
        <v>45713022</v>
      </c>
      <c r="I39" s="7" t="s">
        <v>324</v>
      </c>
      <c r="J39" s="5" t="s">
        <v>32</v>
      </c>
      <c r="K39" s="23">
        <v>491.73</v>
      </c>
      <c r="L39" s="8">
        <v>41710</v>
      </c>
      <c r="M39" s="17" t="s">
        <v>26</v>
      </c>
      <c r="N39" s="17" t="s">
        <v>27</v>
      </c>
      <c r="O39" s="18">
        <v>45713022</v>
      </c>
      <c r="P39" s="10" t="s">
        <v>28</v>
      </c>
      <c r="Q39" s="10" t="s">
        <v>29</v>
      </c>
    </row>
    <row r="40" spans="1:17" ht="56.25">
      <c r="A40" s="15">
        <f t="shared" si="1"/>
        <v>2014031037</v>
      </c>
      <c r="B40" s="5" t="s">
        <v>32</v>
      </c>
      <c r="C40" s="23">
        <v>83.17</v>
      </c>
      <c r="D40" s="7" t="s">
        <v>25</v>
      </c>
      <c r="E40" s="8">
        <v>41716</v>
      </c>
      <c r="F40" s="17" t="s">
        <v>26</v>
      </c>
      <c r="G40" s="17" t="s">
        <v>27</v>
      </c>
      <c r="H40" s="18">
        <v>45713022</v>
      </c>
      <c r="I40" s="7" t="s">
        <v>325</v>
      </c>
      <c r="J40" s="5" t="s">
        <v>32</v>
      </c>
      <c r="K40" s="23">
        <v>83.17</v>
      </c>
      <c r="L40" s="33">
        <v>41711</v>
      </c>
      <c r="M40" s="17" t="s">
        <v>26</v>
      </c>
      <c r="N40" s="17" t="s">
        <v>27</v>
      </c>
      <c r="O40" s="18">
        <v>45713022</v>
      </c>
      <c r="P40" s="10" t="s">
        <v>28</v>
      </c>
      <c r="Q40" s="10" t="s">
        <v>29</v>
      </c>
    </row>
    <row r="41" spans="1:17" ht="56.25">
      <c r="A41" s="15">
        <f t="shared" si="1"/>
        <v>2014031038</v>
      </c>
      <c r="B41" s="5" t="s">
        <v>32</v>
      </c>
      <c r="C41" s="23">
        <v>707.53</v>
      </c>
      <c r="D41" s="7" t="s">
        <v>25</v>
      </c>
      <c r="E41" s="8">
        <v>41716</v>
      </c>
      <c r="F41" s="17" t="s">
        <v>26</v>
      </c>
      <c r="G41" s="17" t="s">
        <v>27</v>
      </c>
      <c r="H41" s="18">
        <v>45713022</v>
      </c>
      <c r="I41" s="7" t="s">
        <v>326</v>
      </c>
      <c r="J41" s="5" t="s">
        <v>32</v>
      </c>
      <c r="K41" s="23">
        <v>707.53</v>
      </c>
      <c r="L41" s="8">
        <v>41710</v>
      </c>
      <c r="M41" s="17" t="s">
        <v>26</v>
      </c>
      <c r="N41" s="17" t="s">
        <v>27</v>
      </c>
      <c r="O41" s="18">
        <v>45713022</v>
      </c>
      <c r="P41" s="10" t="s">
        <v>28</v>
      </c>
      <c r="Q41" s="10" t="s">
        <v>29</v>
      </c>
    </row>
    <row r="42" spans="1:17" ht="22.5">
      <c r="A42" s="15">
        <f t="shared" si="1"/>
        <v>2014031039</v>
      </c>
      <c r="B42" s="5" t="s">
        <v>315</v>
      </c>
      <c r="C42" s="23">
        <v>79.62</v>
      </c>
      <c r="D42" s="7"/>
      <c r="E42" s="29">
        <v>41711</v>
      </c>
      <c r="F42" s="17" t="s">
        <v>316</v>
      </c>
      <c r="G42" s="17" t="s">
        <v>317</v>
      </c>
      <c r="H42" s="18">
        <v>35797924</v>
      </c>
      <c r="I42" s="7"/>
      <c r="J42" s="5"/>
      <c r="K42" s="23"/>
      <c r="L42" s="8"/>
      <c r="M42" s="17"/>
      <c r="N42" s="17"/>
      <c r="O42" s="18"/>
      <c r="P42" s="10"/>
      <c r="Q42" s="10"/>
    </row>
    <row r="43" spans="1:17" ht="22.5">
      <c r="A43" s="15">
        <f t="shared" si="1"/>
        <v>2014031040</v>
      </c>
      <c r="B43" s="5" t="s">
        <v>327</v>
      </c>
      <c r="C43" s="23">
        <v>5</v>
      </c>
      <c r="D43" s="7"/>
      <c r="E43" s="29">
        <v>41712</v>
      </c>
      <c r="F43" s="17" t="s">
        <v>328</v>
      </c>
      <c r="G43" s="17" t="s">
        <v>329</v>
      </c>
      <c r="H43" s="18">
        <v>35708956</v>
      </c>
      <c r="I43" s="7"/>
      <c r="J43" s="5"/>
      <c r="K43" s="23"/>
      <c r="L43" s="8"/>
      <c r="M43" s="17"/>
      <c r="N43" s="17"/>
      <c r="O43" s="18"/>
      <c r="P43" s="10"/>
      <c r="Q43" s="10"/>
    </row>
    <row r="44" spans="1:17" ht="33.75">
      <c r="A44" s="15">
        <f t="shared" si="1"/>
        <v>2014031041</v>
      </c>
      <c r="B44" s="5" t="s">
        <v>330</v>
      </c>
      <c r="C44" s="23">
        <v>88.8</v>
      </c>
      <c r="D44" s="7"/>
      <c r="E44" s="29">
        <v>41718</v>
      </c>
      <c r="F44" s="20" t="s">
        <v>331</v>
      </c>
      <c r="G44" s="5" t="s">
        <v>86</v>
      </c>
      <c r="H44" s="9">
        <v>33004269</v>
      </c>
      <c r="I44" s="7" t="s">
        <v>332</v>
      </c>
      <c r="J44" s="5" t="s">
        <v>330</v>
      </c>
      <c r="K44" s="23">
        <v>88.8</v>
      </c>
      <c r="L44" s="8">
        <v>41717</v>
      </c>
      <c r="M44" s="20" t="s">
        <v>331</v>
      </c>
      <c r="N44" s="5" t="s">
        <v>86</v>
      </c>
      <c r="O44" s="9">
        <v>33004269</v>
      </c>
      <c r="P44" s="9" t="s">
        <v>28</v>
      </c>
      <c r="Q44" s="10" t="s">
        <v>29</v>
      </c>
    </row>
    <row r="45" spans="1:17" ht="33.75">
      <c r="A45" s="15">
        <f t="shared" si="1"/>
        <v>2014031042</v>
      </c>
      <c r="B45" s="35" t="s">
        <v>333</v>
      </c>
      <c r="C45" s="23">
        <v>72.82</v>
      </c>
      <c r="D45" s="7" t="s">
        <v>43</v>
      </c>
      <c r="E45" s="29">
        <v>41712</v>
      </c>
      <c r="F45" s="20" t="s">
        <v>44</v>
      </c>
      <c r="G45" s="5" t="s">
        <v>45</v>
      </c>
      <c r="H45" s="9">
        <v>31692656</v>
      </c>
      <c r="I45" s="7"/>
      <c r="J45" s="5"/>
      <c r="K45" s="23"/>
      <c r="L45" s="8"/>
      <c r="M45" s="20"/>
      <c r="N45" s="5"/>
      <c r="O45" s="9"/>
      <c r="P45" s="10"/>
      <c r="Q45" s="10"/>
    </row>
    <row r="46" spans="1:17" ht="33.75">
      <c r="A46" s="15">
        <f t="shared" si="1"/>
        <v>2014031043</v>
      </c>
      <c r="B46" s="5" t="s">
        <v>313</v>
      </c>
      <c r="C46" s="23">
        <v>323.82</v>
      </c>
      <c r="D46" s="7"/>
      <c r="E46" s="29">
        <v>41718</v>
      </c>
      <c r="F46" s="17" t="s">
        <v>334</v>
      </c>
      <c r="G46" s="17" t="s">
        <v>335</v>
      </c>
      <c r="H46" s="18">
        <v>31427855</v>
      </c>
      <c r="I46" s="7" t="s">
        <v>336</v>
      </c>
      <c r="J46" s="5" t="s">
        <v>313</v>
      </c>
      <c r="K46" s="23">
        <v>323.82</v>
      </c>
      <c r="L46" s="8">
        <v>41716</v>
      </c>
      <c r="M46" s="17" t="s">
        <v>334</v>
      </c>
      <c r="N46" s="17" t="s">
        <v>335</v>
      </c>
      <c r="O46" s="18">
        <v>31427855</v>
      </c>
      <c r="P46" s="10" t="s">
        <v>28</v>
      </c>
      <c r="Q46" s="10" t="s">
        <v>29</v>
      </c>
    </row>
    <row r="47" spans="1:17" ht="45">
      <c r="A47" s="15">
        <f t="shared" si="1"/>
        <v>2014031044</v>
      </c>
      <c r="B47" s="5" t="s">
        <v>82</v>
      </c>
      <c r="C47" s="23">
        <v>609.83</v>
      </c>
      <c r="D47" s="7" t="s">
        <v>35</v>
      </c>
      <c r="E47" s="29">
        <v>41719</v>
      </c>
      <c r="F47" s="17" t="s">
        <v>36</v>
      </c>
      <c r="G47" s="17" t="s">
        <v>37</v>
      </c>
      <c r="H47" s="18">
        <v>36019209</v>
      </c>
      <c r="I47" s="7" t="s">
        <v>337</v>
      </c>
      <c r="J47" s="5" t="s">
        <v>82</v>
      </c>
      <c r="K47" s="23">
        <v>609.83</v>
      </c>
      <c r="L47" s="8">
        <v>41718</v>
      </c>
      <c r="M47" s="17" t="s">
        <v>36</v>
      </c>
      <c r="N47" s="17" t="s">
        <v>37</v>
      </c>
      <c r="O47" s="18">
        <v>36019209</v>
      </c>
      <c r="P47" s="10" t="s">
        <v>28</v>
      </c>
      <c r="Q47" s="10" t="s">
        <v>29</v>
      </c>
    </row>
    <row r="48" spans="1:17" ht="45">
      <c r="A48" s="15">
        <f t="shared" si="1"/>
        <v>2014031045</v>
      </c>
      <c r="B48" s="5" t="s">
        <v>82</v>
      </c>
      <c r="C48" s="23">
        <v>828.5</v>
      </c>
      <c r="D48" s="7" t="s">
        <v>35</v>
      </c>
      <c r="E48" s="29">
        <v>41712</v>
      </c>
      <c r="F48" s="17" t="s">
        <v>36</v>
      </c>
      <c r="G48" s="17" t="s">
        <v>37</v>
      </c>
      <c r="H48" s="18">
        <v>36019209</v>
      </c>
      <c r="I48" s="7" t="s">
        <v>277</v>
      </c>
      <c r="J48" s="5" t="s">
        <v>82</v>
      </c>
      <c r="K48" s="23">
        <v>828.5</v>
      </c>
      <c r="L48" s="34">
        <v>41704</v>
      </c>
      <c r="M48" s="17" t="s">
        <v>36</v>
      </c>
      <c r="N48" s="17" t="s">
        <v>37</v>
      </c>
      <c r="O48" s="18">
        <v>36019209</v>
      </c>
      <c r="P48" s="10" t="s">
        <v>28</v>
      </c>
      <c r="Q48" s="10" t="s">
        <v>29</v>
      </c>
    </row>
    <row r="49" spans="1:17" ht="56.25">
      <c r="A49" s="15">
        <f t="shared" si="1"/>
        <v>2014031046</v>
      </c>
      <c r="B49" s="5" t="s">
        <v>82</v>
      </c>
      <c r="C49" s="23">
        <v>1756.32</v>
      </c>
      <c r="D49" s="7" t="s">
        <v>22</v>
      </c>
      <c r="E49" s="29">
        <v>41718</v>
      </c>
      <c r="F49" s="20" t="s">
        <v>23</v>
      </c>
      <c r="G49" s="5" t="s">
        <v>24</v>
      </c>
      <c r="H49" s="9">
        <v>45952672</v>
      </c>
      <c r="I49" s="7"/>
      <c r="J49" s="5" t="s">
        <v>82</v>
      </c>
      <c r="K49" s="23">
        <v>1756.32</v>
      </c>
      <c r="L49" s="8">
        <v>41715</v>
      </c>
      <c r="M49" s="20" t="s">
        <v>23</v>
      </c>
      <c r="N49" s="5" t="s">
        <v>24</v>
      </c>
      <c r="O49" s="9">
        <v>45952672</v>
      </c>
      <c r="P49" s="10" t="s">
        <v>28</v>
      </c>
      <c r="Q49" s="10" t="s">
        <v>29</v>
      </c>
    </row>
    <row r="50" spans="1:17" ht="45">
      <c r="A50" s="15">
        <f t="shared" si="1"/>
        <v>2014031047</v>
      </c>
      <c r="B50" s="5" t="s">
        <v>82</v>
      </c>
      <c r="C50" s="23">
        <v>938.4</v>
      </c>
      <c r="D50" s="7"/>
      <c r="E50" s="29">
        <v>41715</v>
      </c>
      <c r="F50" s="27" t="s">
        <v>338</v>
      </c>
      <c r="G50" s="27" t="s">
        <v>339</v>
      </c>
      <c r="H50" s="28">
        <v>45702942</v>
      </c>
      <c r="I50" s="7" t="s">
        <v>340</v>
      </c>
      <c r="J50" s="5" t="s">
        <v>82</v>
      </c>
      <c r="K50" s="23">
        <v>938.4</v>
      </c>
      <c r="L50" s="8">
        <v>41715</v>
      </c>
      <c r="M50" s="27" t="s">
        <v>338</v>
      </c>
      <c r="N50" s="27" t="s">
        <v>339</v>
      </c>
      <c r="O50" s="28">
        <v>45702942</v>
      </c>
      <c r="P50" s="10" t="s">
        <v>28</v>
      </c>
      <c r="Q50" s="10" t="s">
        <v>29</v>
      </c>
    </row>
    <row r="51" spans="1:17" ht="33.75">
      <c r="A51" s="15">
        <f t="shared" si="1"/>
        <v>2014031048</v>
      </c>
      <c r="B51" s="5" t="s">
        <v>82</v>
      </c>
      <c r="C51" s="23">
        <v>963.24</v>
      </c>
      <c r="D51" s="7"/>
      <c r="E51" s="29">
        <v>41717</v>
      </c>
      <c r="F51" s="17" t="s">
        <v>30</v>
      </c>
      <c r="G51" s="17" t="s">
        <v>31</v>
      </c>
      <c r="H51" s="18">
        <v>36208029</v>
      </c>
      <c r="I51" s="7" t="s">
        <v>337</v>
      </c>
      <c r="J51" s="5" t="s">
        <v>82</v>
      </c>
      <c r="K51" s="23">
        <v>963.24</v>
      </c>
      <c r="L51" s="8">
        <v>41708</v>
      </c>
      <c r="M51" s="17" t="s">
        <v>30</v>
      </c>
      <c r="N51" s="17" t="s">
        <v>31</v>
      </c>
      <c r="O51" s="18">
        <v>36208029</v>
      </c>
      <c r="P51" s="10" t="s">
        <v>243</v>
      </c>
      <c r="Q51" s="10" t="s">
        <v>195</v>
      </c>
    </row>
    <row r="52" spans="1:17" ht="33.75">
      <c r="A52" s="15">
        <f t="shared" si="1"/>
        <v>2014031049</v>
      </c>
      <c r="B52" s="5" t="s">
        <v>82</v>
      </c>
      <c r="C52" s="23">
        <v>1023.82</v>
      </c>
      <c r="D52" s="7"/>
      <c r="E52" s="29">
        <v>41717</v>
      </c>
      <c r="F52" s="17" t="s">
        <v>30</v>
      </c>
      <c r="G52" s="17" t="s">
        <v>31</v>
      </c>
      <c r="H52" s="18">
        <v>36208029</v>
      </c>
      <c r="I52" s="7" t="s">
        <v>341</v>
      </c>
      <c r="J52" s="5" t="s">
        <v>82</v>
      </c>
      <c r="K52" s="23">
        <v>1023.82</v>
      </c>
      <c r="L52" s="8">
        <v>41708</v>
      </c>
      <c r="M52" s="17" t="s">
        <v>30</v>
      </c>
      <c r="N52" s="17" t="s">
        <v>31</v>
      </c>
      <c r="O52" s="18">
        <v>36208029</v>
      </c>
      <c r="P52" s="10" t="s">
        <v>243</v>
      </c>
      <c r="Q52" s="10" t="s">
        <v>195</v>
      </c>
    </row>
    <row r="53" spans="1:17" ht="33.75">
      <c r="A53" s="15">
        <f t="shared" si="1"/>
        <v>2014031050</v>
      </c>
      <c r="B53" s="5" t="s">
        <v>82</v>
      </c>
      <c r="C53" s="23">
        <v>1265.88</v>
      </c>
      <c r="D53" s="7"/>
      <c r="E53" s="29">
        <v>41717</v>
      </c>
      <c r="F53" s="17" t="s">
        <v>30</v>
      </c>
      <c r="G53" s="17" t="s">
        <v>31</v>
      </c>
      <c r="H53" s="18">
        <v>36208029</v>
      </c>
      <c r="I53" s="11" t="s">
        <v>342</v>
      </c>
      <c r="J53" s="5" t="s">
        <v>82</v>
      </c>
      <c r="K53" s="23">
        <v>1265.88</v>
      </c>
      <c r="L53" s="8">
        <v>41708</v>
      </c>
      <c r="M53" s="17" t="s">
        <v>30</v>
      </c>
      <c r="N53" s="17" t="s">
        <v>31</v>
      </c>
      <c r="O53" s="18">
        <v>36208029</v>
      </c>
      <c r="P53" s="10" t="s">
        <v>243</v>
      </c>
      <c r="Q53" s="10" t="s">
        <v>195</v>
      </c>
    </row>
    <row r="54" spans="1:17" ht="45">
      <c r="A54" s="15">
        <f t="shared" si="1"/>
        <v>2014031051</v>
      </c>
      <c r="B54" s="5" t="s">
        <v>82</v>
      </c>
      <c r="C54" s="23">
        <v>323.14</v>
      </c>
      <c r="D54" s="7" t="s">
        <v>19</v>
      </c>
      <c r="E54" s="29">
        <v>41722</v>
      </c>
      <c r="F54" s="20" t="s">
        <v>20</v>
      </c>
      <c r="G54" s="5" t="s">
        <v>21</v>
      </c>
      <c r="H54" s="9">
        <v>17147622</v>
      </c>
      <c r="I54" s="7" t="s">
        <v>341</v>
      </c>
      <c r="J54" s="5" t="s">
        <v>82</v>
      </c>
      <c r="K54" s="23">
        <v>323.14</v>
      </c>
      <c r="L54" s="8">
        <v>41721</v>
      </c>
      <c r="M54" s="20" t="s">
        <v>20</v>
      </c>
      <c r="N54" s="5" t="s">
        <v>21</v>
      </c>
      <c r="O54" s="9">
        <v>17147622</v>
      </c>
      <c r="P54" s="10" t="s">
        <v>28</v>
      </c>
      <c r="Q54" s="10" t="s">
        <v>29</v>
      </c>
    </row>
    <row r="55" spans="1:17" ht="45">
      <c r="A55" s="15">
        <f t="shared" si="1"/>
        <v>2014031052</v>
      </c>
      <c r="B55" s="5" t="s">
        <v>82</v>
      </c>
      <c r="C55" s="23">
        <v>167.69</v>
      </c>
      <c r="D55" s="7" t="s">
        <v>19</v>
      </c>
      <c r="E55" s="29">
        <v>41715</v>
      </c>
      <c r="F55" s="20" t="s">
        <v>20</v>
      </c>
      <c r="G55" s="5" t="s">
        <v>21</v>
      </c>
      <c r="H55" s="9">
        <v>17147622</v>
      </c>
      <c r="I55" s="7" t="s">
        <v>343</v>
      </c>
      <c r="J55" s="5" t="s">
        <v>82</v>
      </c>
      <c r="K55" s="23">
        <v>167.69</v>
      </c>
      <c r="L55" s="8">
        <v>41714</v>
      </c>
      <c r="M55" s="20" t="s">
        <v>20</v>
      </c>
      <c r="N55" s="5" t="s">
        <v>21</v>
      </c>
      <c r="O55" s="9">
        <v>17147622</v>
      </c>
      <c r="P55" s="10" t="s">
        <v>28</v>
      </c>
      <c r="Q55" s="10" t="s">
        <v>29</v>
      </c>
    </row>
    <row r="56" spans="1:17" ht="33.75">
      <c r="A56" s="15">
        <f t="shared" si="1"/>
        <v>2014031053</v>
      </c>
      <c r="B56" s="5" t="s">
        <v>344</v>
      </c>
      <c r="C56" s="23">
        <v>552</v>
      </c>
      <c r="D56" s="7"/>
      <c r="E56" s="29">
        <v>41722</v>
      </c>
      <c r="F56" s="20" t="s">
        <v>33</v>
      </c>
      <c r="G56" s="5" t="s">
        <v>34</v>
      </c>
      <c r="H56" s="9">
        <v>17081173</v>
      </c>
      <c r="I56" s="7" t="s">
        <v>345</v>
      </c>
      <c r="J56" s="5" t="s">
        <v>344</v>
      </c>
      <c r="K56" s="23">
        <v>552</v>
      </c>
      <c r="L56" s="8">
        <v>41722</v>
      </c>
      <c r="M56" s="20" t="s">
        <v>33</v>
      </c>
      <c r="N56" s="5" t="s">
        <v>34</v>
      </c>
      <c r="O56" s="9">
        <v>17081173</v>
      </c>
      <c r="P56" s="10" t="s">
        <v>28</v>
      </c>
      <c r="Q56" s="10" t="s">
        <v>29</v>
      </c>
    </row>
    <row r="57" spans="1:17" ht="33.75">
      <c r="A57" s="15">
        <f t="shared" si="1"/>
        <v>2014031054</v>
      </c>
      <c r="B57" s="5" t="s">
        <v>98</v>
      </c>
      <c r="C57" s="23">
        <v>25</v>
      </c>
      <c r="D57" s="7"/>
      <c r="E57" s="29">
        <v>41722</v>
      </c>
      <c r="F57" s="20" t="s">
        <v>33</v>
      </c>
      <c r="G57" s="5" t="s">
        <v>34</v>
      </c>
      <c r="H57" s="9">
        <v>17081173</v>
      </c>
      <c r="I57" s="7" t="s">
        <v>346</v>
      </c>
      <c r="J57" s="5" t="s">
        <v>98</v>
      </c>
      <c r="K57" s="23">
        <v>25</v>
      </c>
      <c r="L57" s="8">
        <v>41722</v>
      </c>
      <c r="M57" s="20" t="s">
        <v>33</v>
      </c>
      <c r="N57" s="5" t="s">
        <v>34</v>
      </c>
      <c r="O57" s="9">
        <v>17081173</v>
      </c>
      <c r="P57" s="10" t="s">
        <v>28</v>
      </c>
      <c r="Q57" s="10" t="s">
        <v>29</v>
      </c>
    </row>
    <row r="58" spans="1:17" ht="33.75">
      <c r="A58" s="15">
        <f t="shared" si="1"/>
        <v>2014031055</v>
      </c>
      <c r="B58" s="5" t="s">
        <v>347</v>
      </c>
      <c r="C58" s="23">
        <v>415.54</v>
      </c>
      <c r="D58" s="7" t="s">
        <v>72</v>
      </c>
      <c r="E58" s="29">
        <v>41721</v>
      </c>
      <c r="F58" s="17" t="s">
        <v>73</v>
      </c>
      <c r="G58" s="17" t="s">
        <v>74</v>
      </c>
      <c r="H58" s="18">
        <v>35697270</v>
      </c>
      <c r="I58" s="7"/>
      <c r="J58" s="5"/>
      <c r="K58" s="23"/>
      <c r="L58" s="8"/>
      <c r="M58" s="17"/>
      <c r="N58" s="17"/>
      <c r="O58" s="18"/>
      <c r="P58" s="10"/>
      <c r="Q58" s="10"/>
    </row>
    <row r="59" spans="1:17" ht="45">
      <c r="A59" s="15">
        <f t="shared" si="1"/>
        <v>2014031056</v>
      </c>
      <c r="B59" s="5" t="s">
        <v>284</v>
      </c>
      <c r="C59" s="23">
        <v>28.55</v>
      </c>
      <c r="D59" s="7"/>
      <c r="E59" s="29">
        <v>41721</v>
      </c>
      <c r="F59" s="17" t="s">
        <v>56</v>
      </c>
      <c r="G59" s="17" t="s">
        <v>57</v>
      </c>
      <c r="H59" s="18">
        <v>31320911</v>
      </c>
      <c r="I59" s="7"/>
      <c r="J59" s="5" t="s">
        <v>284</v>
      </c>
      <c r="K59" s="23">
        <v>28.55</v>
      </c>
      <c r="L59" s="8"/>
      <c r="M59" s="17" t="s">
        <v>56</v>
      </c>
      <c r="N59" s="17" t="s">
        <v>57</v>
      </c>
      <c r="O59" s="18">
        <v>31320911</v>
      </c>
      <c r="P59" s="10" t="s">
        <v>28</v>
      </c>
      <c r="Q59" s="10" t="s">
        <v>29</v>
      </c>
    </row>
    <row r="60" spans="1:17" ht="45">
      <c r="A60" s="15">
        <f t="shared" si="1"/>
        <v>2014031057</v>
      </c>
      <c r="B60" s="5" t="s">
        <v>139</v>
      </c>
      <c r="C60" s="23">
        <v>83.65</v>
      </c>
      <c r="D60" s="7" t="s">
        <v>348</v>
      </c>
      <c r="E60" s="8">
        <v>41723</v>
      </c>
      <c r="F60" s="21" t="s">
        <v>349</v>
      </c>
      <c r="G60" s="17" t="s">
        <v>350</v>
      </c>
      <c r="H60" s="18">
        <v>35709332</v>
      </c>
      <c r="I60" s="7"/>
      <c r="J60" s="5"/>
      <c r="K60" s="23"/>
      <c r="L60" s="8"/>
      <c r="M60" s="17"/>
      <c r="N60" s="17"/>
      <c r="O60" s="18"/>
      <c r="P60" s="10"/>
      <c r="Q60" s="10"/>
    </row>
    <row r="61" spans="1:17" ht="33.75">
      <c r="A61" s="15">
        <f t="shared" si="1"/>
        <v>2014031058</v>
      </c>
      <c r="B61" s="5" t="s">
        <v>351</v>
      </c>
      <c r="C61" s="23">
        <v>52.44</v>
      </c>
      <c r="D61" s="7"/>
      <c r="E61" s="8">
        <v>41719</v>
      </c>
      <c r="F61" s="20" t="s">
        <v>352</v>
      </c>
      <c r="G61" s="5" t="s">
        <v>353</v>
      </c>
      <c r="H61" s="9">
        <v>35948655</v>
      </c>
      <c r="I61" s="7" t="s">
        <v>354</v>
      </c>
      <c r="J61" s="5" t="s">
        <v>351</v>
      </c>
      <c r="K61" s="23">
        <v>52.44</v>
      </c>
      <c r="L61" s="8">
        <v>41715</v>
      </c>
      <c r="M61" s="20" t="s">
        <v>352</v>
      </c>
      <c r="N61" s="5" t="s">
        <v>353</v>
      </c>
      <c r="O61" s="9">
        <v>35948655</v>
      </c>
      <c r="P61" s="10" t="s">
        <v>28</v>
      </c>
      <c r="Q61" s="10" t="s">
        <v>29</v>
      </c>
    </row>
    <row r="62" spans="1:17" ht="45">
      <c r="A62" s="15">
        <f t="shared" si="1"/>
        <v>2014031059</v>
      </c>
      <c r="B62" s="5" t="s">
        <v>355</v>
      </c>
      <c r="C62" s="23">
        <v>190.61</v>
      </c>
      <c r="D62" s="7"/>
      <c r="E62" s="29">
        <v>41722</v>
      </c>
      <c r="F62" s="20" t="s">
        <v>356</v>
      </c>
      <c r="G62" s="5" t="s">
        <v>357</v>
      </c>
      <c r="H62" s="9">
        <v>36211451</v>
      </c>
      <c r="I62" s="7" t="s">
        <v>358</v>
      </c>
      <c r="J62" s="5" t="s">
        <v>355</v>
      </c>
      <c r="K62" s="23">
        <v>190.61</v>
      </c>
      <c r="L62" s="8">
        <v>41708</v>
      </c>
      <c r="M62" s="20" t="s">
        <v>356</v>
      </c>
      <c r="N62" s="5" t="s">
        <v>357</v>
      </c>
      <c r="O62" s="9">
        <v>36211451</v>
      </c>
      <c r="P62" s="10" t="s">
        <v>28</v>
      </c>
      <c r="Q62" s="10" t="s">
        <v>29</v>
      </c>
    </row>
    <row r="63" spans="1:17" ht="22.5">
      <c r="A63" s="15">
        <f t="shared" si="1"/>
        <v>2014031060</v>
      </c>
      <c r="B63" s="5" t="s">
        <v>157</v>
      </c>
      <c r="C63" s="23">
        <v>23.5</v>
      </c>
      <c r="D63" s="23">
        <v>273004</v>
      </c>
      <c r="E63" s="29">
        <v>41723</v>
      </c>
      <c r="F63" s="17" t="s">
        <v>77</v>
      </c>
      <c r="G63" s="17" t="s">
        <v>78</v>
      </c>
      <c r="H63" s="18">
        <v>35742364</v>
      </c>
      <c r="I63" s="7"/>
      <c r="J63" s="5"/>
      <c r="K63" s="23"/>
      <c r="L63" s="8"/>
      <c r="M63" s="17"/>
      <c r="N63" s="17"/>
      <c r="O63" s="18"/>
      <c r="P63" s="10"/>
      <c r="Q63" s="10"/>
    </row>
    <row r="64" spans="1:17" ht="33.75">
      <c r="A64" s="15">
        <f t="shared" si="1"/>
        <v>2014031061</v>
      </c>
      <c r="B64" s="5" t="s">
        <v>309</v>
      </c>
      <c r="C64" s="23">
        <v>495.84</v>
      </c>
      <c r="D64" s="7"/>
      <c r="E64" s="29">
        <v>41714</v>
      </c>
      <c r="F64" s="17" t="s">
        <v>290</v>
      </c>
      <c r="G64" s="17" t="s">
        <v>291</v>
      </c>
      <c r="H64" s="18">
        <v>17260752</v>
      </c>
      <c r="I64" s="7" t="s">
        <v>359</v>
      </c>
      <c r="J64" s="5" t="s">
        <v>309</v>
      </c>
      <c r="K64" s="23">
        <v>495.84</v>
      </c>
      <c r="L64" s="8">
        <v>41708</v>
      </c>
      <c r="M64" s="17" t="s">
        <v>290</v>
      </c>
      <c r="N64" s="17" t="s">
        <v>291</v>
      </c>
      <c r="O64" s="18">
        <v>17260752</v>
      </c>
      <c r="P64" s="10" t="s">
        <v>243</v>
      </c>
      <c r="Q64" s="10" t="s">
        <v>195</v>
      </c>
    </row>
    <row r="65" spans="1:17" ht="33.75">
      <c r="A65" s="15">
        <f t="shared" si="1"/>
        <v>2014031062</v>
      </c>
      <c r="B65" s="5" t="s">
        <v>309</v>
      </c>
      <c r="C65" s="23">
        <v>513.96</v>
      </c>
      <c r="D65" s="7"/>
      <c r="E65" s="29">
        <v>41721</v>
      </c>
      <c r="F65" s="17" t="s">
        <v>290</v>
      </c>
      <c r="G65" s="17" t="s">
        <v>291</v>
      </c>
      <c r="H65" s="18">
        <v>17260752</v>
      </c>
      <c r="I65" s="7" t="s">
        <v>360</v>
      </c>
      <c r="J65" s="5" t="s">
        <v>309</v>
      </c>
      <c r="K65" s="23">
        <v>513.96</v>
      </c>
      <c r="L65" s="8">
        <v>41708</v>
      </c>
      <c r="M65" s="17" t="s">
        <v>290</v>
      </c>
      <c r="N65" s="17" t="s">
        <v>291</v>
      </c>
      <c r="O65" s="18">
        <v>17260752</v>
      </c>
      <c r="P65" s="10" t="s">
        <v>243</v>
      </c>
      <c r="Q65" s="10" t="s">
        <v>195</v>
      </c>
    </row>
    <row r="66" spans="1:17" ht="45">
      <c r="A66" s="15">
        <f t="shared" si="1"/>
        <v>2014031063</v>
      </c>
      <c r="B66" s="5" t="s">
        <v>82</v>
      </c>
      <c r="C66" s="23">
        <v>2635.06</v>
      </c>
      <c r="D66" s="7" t="s">
        <v>35</v>
      </c>
      <c r="E66" s="29">
        <v>41719</v>
      </c>
      <c r="F66" s="17" t="s">
        <v>36</v>
      </c>
      <c r="G66" s="17" t="s">
        <v>37</v>
      </c>
      <c r="H66" s="18">
        <v>36019209</v>
      </c>
      <c r="I66" s="7" t="s">
        <v>293</v>
      </c>
      <c r="J66" s="5" t="s">
        <v>82</v>
      </c>
      <c r="K66" s="23">
        <v>2635.06</v>
      </c>
      <c r="L66" s="8">
        <v>41711</v>
      </c>
      <c r="M66" s="17" t="s">
        <v>36</v>
      </c>
      <c r="N66" s="17" t="s">
        <v>37</v>
      </c>
      <c r="O66" s="18">
        <v>36019209</v>
      </c>
      <c r="P66" s="10" t="s">
        <v>28</v>
      </c>
      <c r="Q66" s="10" t="s">
        <v>29</v>
      </c>
    </row>
    <row r="67" spans="1:17" ht="56.25">
      <c r="A67" s="15">
        <f t="shared" si="1"/>
        <v>2014031064</v>
      </c>
      <c r="B67" s="5" t="s">
        <v>82</v>
      </c>
      <c r="C67" s="23">
        <v>2018.24</v>
      </c>
      <c r="D67" s="7" t="s">
        <v>22</v>
      </c>
      <c r="E67" s="29">
        <v>41724</v>
      </c>
      <c r="F67" s="20" t="s">
        <v>23</v>
      </c>
      <c r="G67" s="5" t="s">
        <v>24</v>
      </c>
      <c r="H67" s="9">
        <v>45952672</v>
      </c>
      <c r="I67" s="7"/>
      <c r="J67" s="5" t="s">
        <v>82</v>
      </c>
      <c r="K67" s="23">
        <v>2018.24</v>
      </c>
      <c r="L67" s="33">
        <v>41722</v>
      </c>
      <c r="M67" s="20" t="s">
        <v>23</v>
      </c>
      <c r="N67" s="5" t="s">
        <v>24</v>
      </c>
      <c r="O67" s="9">
        <v>45952672</v>
      </c>
      <c r="P67" s="10" t="s">
        <v>28</v>
      </c>
      <c r="Q67" s="10" t="s">
        <v>29</v>
      </c>
    </row>
    <row r="68" spans="1:17" ht="22.5">
      <c r="A68" s="15">
        <f t="shared" si="1"/>
        <v>2014031065</v>
      </c>
      <c r="B68" s="5" t="s">
        <v>361</v>
      </c>
      <c r="C68" s="23">
        <v>4249.98</v>
      </c>
      <c r="D68" s="7" t="s">
        <v>362</v>
      </c>
      <c r="E68" s="29">
        <v>41717</v>
      </c>
      <c r="F68" s="17" t="s">
        <v>363</v>
      </c>
      <c r="G68" s="17" t="s">
        <v>350</v>
      </c>
      <c r="H68" s="18">
        <v>31349307</v>
      </c>
      <c r="I68" s="7"/>
      <c r="J68" s="5"/>
      <c r="K68" s="23"/>
      <c r="L68" s="8"/>
      <c r="M68" s="17"/>
      <c r="N68" s="17"/>
      <c r="O68" s="18"/>
      <c r="P68" s="10"/>
      <c r="Q68" s="10"/>
    </row>
    <row r="69" spans="1:17" ht="33.75">
      <c r="A69" s="15">
        <f t="shared" si="1"/>
        <v>2014031066</v>
      </c>
      <c r="B69" s="5" t="s">
        <v>295</v>
      </c>
      <c r="C69" s="23">
        <v>34.08</v>
      </c>
      <c r="D69" s="7" t="s">
        <v>273</v>
      </c>
      <c r="E69" s="29">
        <v>41729</v>
      </c>
      <c r="F69" s="17" t="s">
        <v>274</v>
      </c>
      <c r="G69" s="17" t="s">
        <v>275</v>
      </c>
      <c r="H69" s="18">
        <v>685852</v>
      </c>
      <c r="I69" s="11"/>
      <c r="J69" s="5"/>
      <c r="K69" s="23"/>
      <c r="L69" s="8"/>
      <c r="M69" s="20"/>
      <c r="N69" s="5"/>
      <c r="O69" s="9"/>
      <c r="P69" s="10"/>
      <c r="Q69" s="10"/>
    </row>
    <row r="70" spans="1:17" ht="33.75">
      <c r="A70" s="15">
        <f t="shared" si="1"/>
        <v>2014031067</v>
      </c>
      <c r="B70" s="5" t="s">
        <v>312</v>
      </c>
      <c r="C70" s="23">
        <v>50.81</v>
      </c>
      <c r="D70" s="7" t="s">
        <v>273</v>
      </c>
      <c r="E70" s="29">
        <v>41724</v>
      </c>
      <c r="F70" s="17" t="s">
        <v>274</v>
      </c>
      <c r="G70" s="17" t="s">
        <v>275</v>
      </c>
      <c r="H70" s="18">
        <v>685852</v>
      </c>
      <c r="I70" s="7"/>
      <c r="J70" s="5"/>
      <c r="K70" s="23"/>
      <c r="L70" s="8"/>
      <c r="M70" s="5"/>
      <c r="N70" s="5"/>
      <c r="O70" s="9"/>
      <c r="P70" s="10"/>
      <c r="Q70" s="10"/>
    </row>
    <row r="71" spans="1:17" ht="33.75">
      <c r="A71" s="15">
        <f t="shared" si="1"/>
        <v>2014031068</v>
      </c>
      <c r="B71" s="5" t="s">
        <v>219</v>
      </c>
      <c r="C71" s="23">
        <v>148.92</v>
      </c>
      <c r="D71" s="7"/>
      <c r="E71" s="8">
        <v>41723</v>
      </c>
      <c r="F71" s="20" t="s">
        <v>229</v>
      </c>
      <c r="G71" s="5" t="s">
        <v>230</v>
      </c>
      <c r="H71" s="9">
        <v>31342213</v>
      </c>
      <c r="I71" s="7" t="s">
        <v>364</v>
      </c>
      <c r="J71" s="5" t="s">
        <v>219</v>
      </c>
      <c r="K71" s="23">
        <v>148.92</v>
      </c>
      <c r="L71" s="8">
        <v>41722</v>
      </c>
      <c r="M71" s="20" t="s">
        <v>229</v>
      </c>
      <c r="N71" s="5" t="s">
        <v>230</v>
      </c>
      <c r="O71" s="9">
        <v>31342213</v>
      </c>
      <c r="P71" s="10" t="s">
        <v>28</v>
      </c>
      <c r="Q71" s="10" t="s">
        <v>29</v>
      </c>
    </row>
    <row r="72" spans="1:17" ht="45">
      <c r="A72" s="15">
        <f t="shared" si="1"/>
        <v>2014031069</v>
      </c>
      <c r="B72" s="5" t="s">
        <v>82</v>
      </c>
      <c r="C72" s="23">
        <v>545.05</v>
      </c>
      <c r="D72" s="7"/>
      <c r="E72" s="29">
        <v>41729</v>
      </c>
      <c r="F72" s="27" t="s">
        <v>338</v>
      </c>
      <c r="G72" s="27" t="s">
        <v>339</v>
      </c>
      <c r="H72" s="28">
        <v>45702942</v>
      </c>
      <c r="I72" s="7" t="s">
        <v>365</v>
      </c>
      <c r="J72" s="5" t="s">
        <v>82</v>
      </c>
      <c r="K72" s="23">
        <v>545.05</v>
      </c>
      <c r="L72" s="8">
        <v>41718</v>
      </c>
      <c r="M72" s="27" t="s">
        <v>338</v>
      </c>
      <c r="N72" s="27" t="s">
        <v>339</v>
      </c>
      <c r="O72" s="28">
        <v>45702942</v>
      </c>
      <c r="P72" s="10" t="s">
        <v>28</v>
      </c>
      <c r="Q72" s="10" t="s">
        <v>29</v>
      </c>
    </row>
    <row r="73" spans="1:17" ht="33.75">
      <c r="A73" s="15">
        <f t="shared" si="1"/>
        <v>2014031070</v>
      </c>
      <c r="B73" s="5" t="s">
        <v>366</v>
      </c>
      <c r="C73" s="23">
        <v>573.02</v>
      </c>
      <c r="D73" s="7"/>
      <c r="E73" s="29">
        <v>41729</v>
      </c>
      <c r="F73" s="17" t="s">
        <v>290</v>
      </c>
      <c r="G73" s="17" t="s">
        <v>291</v>
      </c>
      <c r="H73" s="18">
        <v>17260752</v>
      </c>
      <c r="I73" s="7" t="s">
        <v>340</v>
      </c>
      <c r="J73" s="5" t="s">
        <v>309</v>
      </c>
      <c r="K73" s="23">
        <v>573.02</v>
      </c>
      <c r="L73" s="8">
        <v>41718</v>
      </c>
      <c r="M73" s="17" t="s">
        <v>290</v>
      </c>
      <c r="N73" s="17" t="s">
        <v>291</v>
      </c>
      <c r="O73" s="18">
        <v>17260752</v>
      </c>
      <c r="P73" s="10" t="s">
        <v>243</v>
      </c>
      <c r="Q73" s="10" t="s">
        <v>195</v>
      </c>
    </row>
    <row r="74" spans="1:17" ht="45">
      <c r="A74" s="15">
        <f t="shared" si="1"/>
        <v>2014031071</v>
      </c>
      <c r="B74" s="5" t="s">
        <v>313</v>
      </c>
      <c r="C74" s="23">
        <v>75.84</v>
      </c>
      <c r="D74" s="7"/>
      <c r="E74" s="29">
        <v>41726</v>
      </c>
      <c r="F74" s="27" t="s">
        <v>132</v>
      </c>
      <c r="G74" s="27" t="s">
        <v>133</v>
      </c>
      <c r="H74" s="28">
        <v>35840790</v>
      </c>
      <c r="I74" s="7" t="s">
        <v>367</v>
      </c>
      <c r="J74" s="5" t="s">
        <v>313</v>
      </c>
      <c r="K74" s="23">
        <v>75.84</v>
      </c>
      <c r="L74" s="8">
        <v>41725</v>
      </c>
      <c r="M74" s="27" t="s">
        <v>132</v>
      </c>
      <c r="N74" s="27" t="s">
        <v>133</v>
      </c>
      <c r="O74" s="28">
        <v>35840790</v>
      </c>
      <c r="P74" s="10" t="s">
        <v>28</v>
      </c>
      <c r="Q74" s="10" t="s">
        <v>29</v>
      </c>
    </row>
    <row r="75" spans="1:17" ht="22.5">
      <c r="A75" s="15">
        <f t="shared" si="1"/>
        <v>2014031072</v>
      </c>
      <c r="B75" s="5" t="s">
        <v>126</v>
      </c>
      <c r="C75" s="23">
        <v>296.87</v>
      </c>
      <c r="D75" s="7" t="s">
        <v>51</v>
      </c>
      <c r="E75" s="29">
        <v>41729</v>
      </c>
      <c r="F75" s="17" t="s">
        <v>52</v>
      </c>
      <c r="G75" s="17" t="s">
        <v>53</v>
      </c>
      <c r="H75" s="18">
        <v>31322832</v>
      </c>
      <c r="I75" s="11"/>
      <c r="J75" s="5"/>
      <c r="K75" s="23"/>
      <c r="L75" s="8"/>
      <c r="M75" s="5"/>
      <c r="N75" s="5"/>
      <c r="O75" s="9"/>
      <c r="P75" s="10"/>
      <c r="Q75" s="10"/>
    </row>
    <row r="76" spans="1:17" ht="22.5">
      <c r="A76" s="15">
        <f t="shared" si="1"/>
        <v>2014031073</v>
      </c>
      <c r="B76" s="5" t="s">
        <v>368</v>
      </c>
      <c r="C76" s="23">
        <v>90</v>
      </c>
      <c r="D76" s="7" t="s">
        <v>369</v>
      </c>
      <c r="E76" s="29">
        <v>41729</v>
      </c>
      <c r="F76" s="27" t="s">
        <v>370</v>
      </c>
      <c r="G76" s="27" t="s">
        <v>371</v>
      </c>
      <c r="H76" s="28">
        <v>17080100</v>
      </c>
      <c r="I76" s="7"/>
      <c r="J76" s="5"/>
      <c r="K76" s="23"/>
      <c r="L76" s="8"/>
      <c r="M76" s="5"/>
      <c r="N76" s="5"/>
      <c r="O76" s="9"/>
      <c r="P76" s="10"/>
      <c r="Q76" s="10"/>
    </row>
    <row r="77" spans="1:17" ht="22.5">
      <c r="A77" s="15">
        <f t="shared" si="1"/>
        <v>2014031074</v>
      </c>
      <c r="B77" s="5" t="s">
        <v>95</v>
      </c>
      <c r="C77" s="23">
        <v>54</v>
      </c>
      <c r="D77" s="7"/>
      <c r="E77" s="29">
        <v>41724</v>
      </c>
      <c r="F77" s="17" t="s">
        <v>49</v>
      </c>
      <c r="G77" s="17" t="s">
        <v>372</v>
      </c>
      <c r="H77" s="18">
        <v>31355374</v>
      </c>
      <c r="I77" s="7"/>
      <c r="J77" s="5"/>
      <c r="K77" s="23"/>
      <c r="L77" s="8"/>
      <c r="M77" s="5"/>
      <c r="N77" s="5"/>
      <c r="O77" s="9"/>
      <c r="P77" s="10"/>
      <c r="Q77" s="10"/>
    </row>
    <row r="78" spans="1:17" ht="45">
      <c r="A78" s="15">
        <f aca="true" t="shared" si="2" ref="A78:A93">SUM(A77+1)</f>
        <v>2014031075</v>
      </c>
      <c r="B78" s="5" t="s">
        <v>355</v>
      </c>
      <c r="C78" s="23">
        <v>306.62</v>
      </c>
      <c r="D78" s="7"/>
      <c r="E78" s="29">
        <v>41729</v>
      </c>
      <c r="F78" s="20" t="s">
        <v>356</v>
      </c>
      <c r="G78" s="5" t="s">
        <v>357</v>
      </c>
      <c r="H78" s="9">
        <v>36211451</v>
      </c>
      <c r="I78" s="7" t="s">
        <v>358</v>
      </c>
      <c r="J78" s="5" t="s">
        <v>355</v>
      </c>
      <c r="K78" s="23">
        <v>306.62</v>
      </c>
      <c r="L78" s="8">
        <v>41708</v>
      </c>
      <c r="M78" s="20" t="s">
        <v>356</v>
      </c>
      <c r="N78" s="5" t="s">
        <v>357</v>
      </c>
      <c r="O78" s="9">
        <v>36211451</v>
      </c>
      <c r="P78" s="10" t="s">
        <v>28</v>
      </c>
      <c r="Q78" s="10" t="s">
        <v>29</v>
      </c>
    </row>
    <row r="79" spans="1:17" ht="56.25">
      <c r="A79" s="15">
        <f t="shared" si="2"/>
        <v>2014031076</v>
      </c>
      <c r="B79" s="5" t="s">
        <v>373</v>
      </c>
      <c r="C79" s="23">
        <v>1898.98</v>
      </c>
      <c r="D79" s="7" t="s">
        <v>374</v>
      </c>
      <c r="E79" s="29">
        <v>41729</v>
      </c>
      <c r="F79" s="17" t="s">
        <v>169</v>
      </c>
      <c r="G79" s="8" t="s">
        <v>170</v>
      </c>
      <c r="H79" s="18">
        <v>36570460</v>
      </c>
      <c r="I79" s="7"/>
      <c r="J79" s="5"/>
      <c r="K79" s="23"/>
      <c r="L79" s="8"/>
      <c r="M79" s="17"/>
      <c r="N79" s="17"/>
      <c r="O79" s="18"/>
      <c r="P79" s="10"/>
      <c r="Q79" s="10"/>
    </row>
    <row r="80" spans="1:17" ht="33.75">
      <c r="A80" s="15">
        <f t="shared" si="2"/>
        <v>2014031077</v>
      </c>
      <c r="B80" s="5" t="s">
        <v>163</v>
      </c>
      <c r="C80" s="23">
        <v>13.31</v>
      </c>
      <c r="D80" s="7" t="s">
        <v>164</v>
      </c>
      <c r="E80" s="29">
        <v>41729</v>
      </c>
      <c r="F80" s="20" t="s">
        <v>165</v>
      </c>
      <c r="G80" s="5" t="s">
        <v>166</v>
      </c>
      <c r="H80" s="9">
        <v>36597341</v>
      </c>
      <c r="I80" s="7"/>
      <c r="J80" s="5"/>
      <c r="K80" s="23"/>
      <c r="L80" s="8"/>
      <c r="M80" s="5"/>
      <c r="N80" s="5"/>
      <c r="O80" s="9"/>
      <c r="P80" s="10"/>
      <c r="Q80" s="10"/>
    </row>
    <row r="81" spans="1:17" ht="45">
      <c r="A81" s="15">
        <f t="shared" si="2"/>
        <v>2014031078</v>
      </c>
      <c r="B81" s="5" t="s">
        <v>375</v>
      </c>
      <c r="C81" s="23">
        <v>155.64</v>
      </c>
      <c r="D81" s="7" t="s">
        <v>376</v>
      </c>
      <c r="E81" s="29">
        <v>41729</v>
      </c>
      <c r="F81" s="20" t="s">
        <v>141</v>
      </c>
      <c r="G81" s="5" t="s">
        <v>142</v>
      </c>
      <c r="H81" s="9">
        <v>585441</v>
      </c>
      <c r="I81" s="12"/>
      <c r="J81" s="5"/>
      <c r="K81" s="23"/>
      <c r="L81" s="8"/>
      <c r="M81" s="5"/>
      <c r="N81" s="5"/>
      <c r="O81" s="9"/>
      <c r="P81" s="10"/>
      <c r="Q81" s="10"/>
    </row>
    <row r="82" spans="1:17" ht="45">
      <c r="A82" s="15">
        <f t="shared" si="2"/>
        <v>2014031079</v>
      </c>
      <c r="B82" s="5" t="s">
        <v>375</v>
      </c>
      <c r="C82" s="23">
        <v>51.52</v>
      </c>
      <c r="D82" s="7" t="s">
        <v>377</v>
      </c>
      <c r="E82" s="29">
        <v>41729</v>
      </c>
      <c r="F82" s="20" t="s">
        <v>141</v>
      </c>
      <c r="G82" s="5" t="s">
        <v>142</v>
      </c>
      <c r="H82" s="9">
        <v>585441</v>
      </c>
      <c r="I82" s="7"/>
      <c r="J82" s="5"/>
      <c r="K82" s="23"/>
      <c r="L82" s="8"/>
      <c r="M82" s="5"/>
      <c r="N82" s="5"/>
      <c r="O82" s="9"/>
      <c r="P82" s="10"/>
      <c r="Q82" s="10"/>
    </row>
    <row r="83" spans="1:17" ht="33.75">
      <c r="A83" s="15">
        <f t="shared" si="2"/>
        <v>2014031080</v>
      </c>
      <c r="B83" s="5" t="s">
        <v>147</v>
      </c>
      <c r="C83" s="23">
        <v>224.41</v>
      </c>
      <c r="D83" s="7" t="s">
        <v>378</v>
      </c>
      <c r="E83" s="29">
        <v>41729</v>
      </c>
      <c r="F83" s="17" t="s">
        <v>161</v>
      </c>
      <c r="G83" s="17" t="s">
        <v>162</v>
      </c>
      <c r="H83" s="18">
        <v>35763469</v>
      </c>
      <c r="I83" s="7"/>
      <c r="J83" s="5"/>
      <c r="K83" s="23"/>
      <c r="L83" s="8"/>
      <c r="M83" s="5"/>
      <c r="N83" s="5"/>
      <c r="O83" s="9"/>
      <c r="P83" s="10"/>
      <c r="Q83" s="10"/>
    </row>
    <row r="84" spans="1:17" ht="45">
      <c r="A84" s="15">
        <f t="shared" si="2"/>
        <v>2014031081</v>
      </c>
      <c r="B84" s="5" t="s">
        <v>192</v>
      </c>
      <c r="C84" s="23">
        <v>4071.57</v>
      </c>
      <c r="D84" s="7" t="s">
        <v>40</v>
      </c>
      <c r="E84" s="29">
        <v>41729</v>
      </c>
      <c r="F84" s="21" t="s">
        <v>41</v>
      </c>
      <c r="G84" s="17" t="s">
        <v>42</v>
      </c>
      <c r="H84" s="18">
        <v>36211222</v>
      </c>
      <c r="I84" s="7"/>
      <c r="J84" s="5"/>
      <c r="K84" s="23"/>
      <c r="L84" s="8"/>
      <c r="M84" s="5"/>
      <c r="N84" s="5"/>
      <c r="O84" s="9"/>
      <c r="P84" s="10"/>
      <c r="Q84" s="10"/>
    </row>
    <row r="85" spans="1:17" ht="33.75">
      <c r="A85" s="15">
        <f t="shared" si="2"/>
        <v>2014031082</v>
      </c>
      <c r="B85" s="5" t="s">
        <v>147</v>
      </c>
      <c r="C85" s="23">
        <v>99.72</v>
      </c>
      <c r="D85" s="7" t="s">
        <v>379</v>
      </c>
      <c r="E85" s="29">
        <v>41729</v>
      </c>
      <c r="F85" s="17" t="s">
        <v>161</v>
      </c>
      <c r="G85" s="17" t="s">
        <v>162</v>
      </c>
      <c r="H85" s="18">
        <v>35763469</v>
      </c>
      <c r="I85" s="7"/>
      <c r="J85" s="5"/>
      <c r="K85" s="23"/>
      <c r="L85" s="8"/>
      <c r="M85" s="5"/>
      <c r="N85" s="5"/>
      <c r="O85" s="9"/>
      <c r="P85" s="10"/>
      <c r="Q85" s="10"/>
    </row>
    <row r="86" spans="1:17" ht="22.5">
      <c r="A86" s="15">
        <f t="shared" si="2"/>
        <v>2014031083</v>
      </c>
      <c r="B86" s="5" t="s">
        <v>159</v>
      </c>
      <c r="C86" s="23">
        <v>7997.71</v>
      </c>
      <c r="D86" s="7" t="s">
        <v>38</v>
      </c>
      <c r="E86" s="8">
        <v>41729</v>
      </c>
      <c r="F86" s="20" t="s">
        <v>39</v>
      </c>
      <c r="G86" s="5" t="s">
        <v>246</v>
      </c>
      <c r="H86" s="9">
        <v>35815256</v>
      </c>
      <c r="I86" s="7"/>
      <c r="J86" s="5"/>
      <c r="K86" s="23"/>
      <c r="L86" s="8"/>
      <c r="M86" s="5"/>
      <c r="N86" s="5"/>
      <c r="O86" s="9"/>
      <c r="P86" s="10"/>
      <c r="Q86" s="10"/>
    </row>
    <row r="87" spans="1:17" ht="56.25">
      <c r="A87" s="15">
        <f t="shared" si="2"/>
        <v>2014031084</v>
      </c>
      <c r="B87" s="5" t="s">
        <v>32</v>
      </c>
      <c r="C87" s="23">
        <v>932.63</v>
      </c>
      <c r="D87" s="7" t="s">
        <v>25</v>
      </c>
      <c r="E87" s="8">
        <v>41722</v>
      </c>
      <c r="F87" s="17" t="s">
        <v>26</v>
      </c>
      <c r="G87" s="17" t="s">
        <v>27</v>
      </c>
      <c r="H87" s="18">
        <v>45713022</v>
      </c>
      <c r="I87" s="7" t="s">
        <v>380</v>
      </c>
      <c r="J87" s="5" t="s">
        <v>32</v>
      </c>
      <c r="K87" s="23">
        <v>932.63</v>
      </c>
      <c r="L87" s="8">
        <v>41717</v>
      </c>
      <c r="M87" s="17" t="s">
        <v>26</v>
      </c>
      <c r="N87" s="17" t="s">
        <v>27</v>
      </c>
      <c r="O87" s="18">
        <v>45713022</v>
      </c>
      <c r="P87" s="10" t="s">
        <v>28</v>
      </c>
      <c r="Q87" s="10" t="s">
        <v>29</v>
      </c>
    </row>
    <row r="88" spans="1:17" ht="56.25">
      <c r="A88" s="15">
        <f t="shared" si="2"/>
        <v>2014031085</v>
      </c>
      <c r="B88" s="5" t="s">
        <v>32</v>
      </c>
      <c r="C88" s="23">
        <v>194.6</v>
      </c>
      <c r="D88" s="7" t="s">
        <v>25</v>
      </c>
      <c r="E88" s="8">
        <v>41722</v>
      </c>
      <c r="F88" s="17" t="s">
        <v>26</v>
      </c>
      <c r="G88" s="17" t="s">
        <v>27</v>
      </c>
      <c r="H88" s="18">
        <v>45713022</v>
      </c>
      <c r="I88" s="7" t="s">
        <v>381</v>
      </c>
      <c r="J88" s="5" t="s">
        <v>32</v>
      </c>
      <c r="K88" s="23">
        <v>194.6</v>
      </c>
      <c r="L88" s="8">
        <v>41717</v>
      </c>
      <c r="M88" s="17" t="s">
        <v>26</v>
      </c>
      <c r="N88" s="17" t="s">
        <v>27</v>
      </c>
      <c r="O88" s="18">
        <v>45713022</v>
      </c>
      <c r="P88" s="10" t="s">
        <v>28</v>
      </c>
      <c r="Q88" s="10" t="s">
        <v>29</v>
      </c>
    </row>
    <row r="89" spans="1:17" ht="56.25">
      <c r="A89" s="15">
        <f t="shared" si="2"/>
        <v>2014031086</v>
      </c>
      <c r="B89" s="5" t="s">
        <v>32</v>
      </c>
      <c r="C89" s="23">
        <v>442.65</v>
      </c>
      <c r="D89" s="7" t="s">
        <v>25</v>
      </c>
      <c r="E89" s="8">
        <v>41722</v>
      </c>
      <c r="F89" s="17" t="s">
        <v>26</v>
      </c>
      <c r="G89" s="17" t="s">
        <v>27</v>
      </c>
      <c r="H89" s="18">
        <v>45713022</v>
      </c>
      <c r="I89" s="7" t="s">
        <v>382</v>
      </c>
      <c r="J89" s="5" t="s">
        <v>32</v>
      </c>
      <c r="K89" s="23">
        <v>442.65</v>
      </c>
      <c r="L89" s="33">
        <v>41717</v>
      </c>
      <c r="M89" s="17" t="s">
        <v>26</v>
      </c>
      <c r="N89" s="17" t="s">
        <v>27</v>
      </c>
      <c r="O89" s="18">
        <v>45713022</v>
      </c>
      <c r="P89" s="10" t="s">
        <v>28</v>
      </c>
      <c r="Q89" s="10" t="s">
        <v>29</v>
      </c>
    </row>
    <row r="90" spans="1:17" ht="56.25">
      <c r="A90" s="15">
        <f t="shared" si="2"/>
        <v>2014031087</v>
      </c>
      <c r="B90" s="5" t="s">
        <v>32</v>
      </c>
      <c r="C90" s="23">
        <v>1677.56</v>
      </c>
      <c r="D90" s="7" t="s">
        <v>25</v>
      </c>
      <c r="E90" s="8">
        <v>41723</v>
      </c>
      <c r="F90" s="17" t="s">
        <v>26</v>
      </c>
      <c r="G90" s="17" t="s">
        <v>27</v>
      </c>
      <c r="H90" s="18">
        <v>45713022</v>
      </c>
      <c r="I90" s="7" t="s">
        <v>383</v>
      </c>
      <c r="J90" s="5" t="s">
        <v>32</v>
      </c>
      <c r="K90" s="23">
        <v>1677.56</v>
      </c>
      <c r="L90" s="8">
        <v>41717</v>
      </c>
      <c r="M90" s="17" t="s">
        <v>26</v>
      </c>
      <c r="N90" s="17" t="s">
        <v>27</v>
      </c>
      <c r="O90" s="18">
        <v>45713022</v>
      </c>
      <c r="P90" s="10" t="s">
        <v>28</v>
      </c>
      <c r="Q90" s="10" t="s">
        <v>29</v>
      </c>
    </row>
    <row r="91" spans="1:17" ht="56.25">
      <c r="A91" s="15">
        <f t="shared" si="2"/>
        <v>2014031088</v>
      </c>
      <c r="B91" s="5" t="s">
        <v>32</v>
      </c>
      <c r="C91" s="23">
        <v>3.4</v>
      </c>
      <c r="D91" s="7" t="s">
        <v>25</v>
      </c>
      <c r="E91" s="8">
        <v>41723</v>
      </c>
      <c r="F91" s="17" t="s">
        <v>26</v>
      </c>
      <c r="G91" s="17" t="s">
        <v>27</v>
      </c>
      <c r="H91" s="18">
        <v>45713022</v>
      </c>
      <c r="I91" s="7" t="s">
        <v>383</v>
      </c>
      <c r="J91" s="5" t="s">
        <v>32</v>
      </c>
      <c r="K91" s="23">
        <v>3.4</v>
      </c>
      <c r="L91" s="8">
        <v>41717</v>
      </c>
      <c r="M91" s="17" t="s">
        <v>26</v>
      </c>
      <c r="N91" s="17" t="s">
        <v>27</v>
      </c>
      <c r="O91" s="18">
        <v>45713022</v>
      </c>
      <c r="P91" s="10" t="s">
        <v>28</v>
      </c>
      <c r="Q91" s="10" t="s">
        <v>29</v>
      </c>
    </row>
    <row r="92" spans="1:17" ht="56.25">
      <c r="A92" s="15">
        <f t="shared" si="2"/>
        <v>2014031089</v>
      </c>
      <c r="B92" s="5" t="s">
        <v>32</v>
      </c>
      <c r="C92" s="23">
        <v>23.89</v>
      </c>
      <c r="D92" s="7" t="s">
        <v>25</v>
      </c>
      <c r="E92" s="8">
        <v>41723</v>
      </c>
      <c r="F92" s="17" t="s">
        <v>26</v>
      </c>
      <c r="G92" s="17" t="s">
        <v>27</v>
      </c>
      <c r="H92" s="18">
        <v>45713022</v>
      </c>
      <c r="I92" s="7" t="s">
        <v>380</v>
      </c>
      <c r="J92" s="5" t="s">
        <v>32</v>
      </c>
      <c r="K92" s="23">
        <v>23.89</v>
      </c>
      <c r="L92" s="8">
        <v>41717</v>
      </c>
      <c r="M92" s="17" t="s">
        <v>26</v>
      </c>
      <c r="N92" s="17" t="s">
        <v>27</v>
      </c>
      <c r="O92" s="18">
        <v>45713022</v>
      </c>
      <c r="P92" s="10" t="s">
        <v>28</v>
      </c>
      <c r="Q92" s="10" t="s">
        <v>29</v>
      </c>
    </row>
    <row r="93" spans="1:17" ht="33.75">
      <c r="A93" s="36">
        <f t="shared" si="2"/>
        <v>2014031090</v>
      </c>
      <c r="B93" s="37" t="s">
        <v>82</v>
      </c>
      <c r="C93" s="38">
        <v>0</v>
      </c>
      <c r="D93" s="39"/>
      <c r="E93" s="40">
        <v>41729</v>
      </c>
      <c r="F93" s="41" t="s">
        <v>75</v>
      </c>
      <c r="G93" s="41" t="s">
        <v>76</v>
      </c>
      <c r="H93" s="42">
        <v>40731715</v>
      </c>
      <c r="I93" s="39"/>
      <c r="J93" s="37" t="s">
        <v>82</v>
      </c>
      <c r="K93" s="38"/>
      <c r="L93" s="43"/>
      <c r="M93" s="37" t="s">
        <v>75</v>
      </c>
      <c r="N93" s="37" t="s">
        <v>76</v>
      </c>
      <c r="O93" s="44">
        <v>40731715</v>
      </c>
      <c r="P93" s="45" t="s">
        <v>243</v>
      </c>
      <c r="Q93" s="45" t="s">
        <v>195</v>
      </c>
    </row>
    <row r="94" spans="1:17" ht="12.75">
      <c r="A94" s="15"/>
      <c r="B94" s="5"/>
      <c r="C94" s="23">
        <f>SUM(C4:C93)</f>
        <v>70542.54</v>
      </c>
      <c r="D94" s="7"/>
      <c r="E94" s="29"/>
      <c r="F94" s="20"/>
      <c r="G94" s="5"/>
      <c r="H94" s="9"/>
      <c r="I94" s="7"/>
      <c r="J94" s="5"/>
      <c r="K94" s="23"/>
      <c r="L94" s="8"/>
      <c r="M94" s="5"/>
      <c r="N94" s="5"/>
      <c r="O94" s="9"/>
      <c r="P94" s="10"/>
      <c r="Q94" s="10"/>
    </row>
  </sheetData>
  <sheetProtection/>
  <mergeCells count="14"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L2:L3"/>
    <mergeCell ref="M2:O2"/>
    <mergeCell ref="P2:Q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9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11.00390625" style="16" bestFit="1" customWidth="1"/>
    <col min="2" max="2" width="23.8515625" style="1" bestFit="1" customWidth="1"/>
    <col min="3" max="3" width="19.28125" style="25" bestFit="1" customWidth="1"/>
    <col min="4" max="4" width="11.00390625" style="1" bestFit="1" customWidth="1"/>
    <col min="5" max="5" width="14.421875" style="30" bestFit="1" customWidth="1"/>
    <col min="6" max="6" width="12.421875" style="22" customWidth="1"/>
    <col min="7" max="7" width="23.7109375" style="1" bestFit="1" customWidth="1"/>
    <col min="8" max="8" width="8.7109375" style="1" bestFit="1" customWidth="1"/>
    <col min="9" max="9" width="14.57421875" style="14" bestFit="1" customWidth="1"/>
    <col min="10" max="10" width="36.28125" style="1" bestFit="1" customWidth="1"/>
    <col min="11" max="11" width="22.140625" style="25" bestFit="1" customWidth="1"/>
    <col min="12" max="12" width="16.00390625" style="46" bestFit="1" customWidth="1"/>
    <col min="13" max="13" width="11.57421875" style="1" customWidth="1"/>
    <col min="14" max="14" width="15.7109375" style="1" customWidth="1"/>
    <col min="15" max="15" width="7.8515625" style="1" bestFit="1" customWidth="1"/>
    <col min="16" max="16" width="9.8515625" style="1" bestFit="1" customWidth="1"/>
    <col min="17" max="17" width="11.57421875" style="1" bestFit="1" customWidth="1"/>
    <col min="18" max="16384" width="9.140625" style="1" customWidth="1"/>
  </cols>
  <sheetData>
    <row r="1" spans="1:17" ht="11.25">
      <c r="A1" s="50" t="s">
        <v>13</v>
      </c>
      <c r="B1" s="51"/>
      <c r="C1" s="51"/>
      <c r="D1" s="51"/>
      <c r="E1" s="51"/>
      <c r="F1" s="51"/>
      <c r="G1" s="51"/>
      <c r="H1" s="52"/>
      <c r="I1" s="60" t="s">
        <v>14</v>
      </c>
      <c r="J1" s="51"/>
      <c r="K1" s="51"/>
      <c r="L1" s="51"/>
      <c r="M1" s="51"/>
      <c r="N1" s="51"/>
      <c r="O1" s="51"/>
      <c r="P1" s="51"/>
      <c r="Q1" s="52"/>
    </row>
    <row r="2" spans="1:17" ht="11.25">
      <c r="A2" s="58" t="s">
        <v>5</v>
      </c>
      <c r="B2" s="55" t="s">
        <v>3</v>
      </c>
      <c r="C2" s="56" t="s">
        <v>4</v>
      </c>
      <c r="D2" s="55" t="s">
        <v>6</v>
      </c>
      <c r="E2" s="57" t="s">
        <v>7</v>
      </c>
      <c r="F2" s="50" t="s">
        <v>10</v>
      </c>
      <c r="G2" s="53"/>
      <c r="H2" s="54"/>
      <c r="I2" s="61" t="s">
        <v>15</v>
      </c>
      <c r="J2" s="61" t="s">
        <v>18</v>
      </c>
      <c r="K2" s="56" t="s">
        <v>17</v>
      </c>
      <c r="L2" s="66" t="s">
        <v>16</v>
      </c>
      <c r="M2" s="60" t="s">
        <v>10</v>
      </c>
      <c r="N2" s="62"/>
      <c r="O2" s="63"/>
      <c r="P2" s="64" t="s">
        <v>11</v>
      </c>
      <c r="Q2" s="65"/>
    </row>
    <row r="3" spans="1:17" ht="22.5">
      <c r="A3" s="59"/>
      <c r="B3" s="55"/>
      <c r="C3" s="56"/>
      <c r="D3" s="55"/>
      <c r="E3" s="57"/>
      <c r="F3" s="19" t="s">
        <v>8</v>
      </c>
      <c r="G3" s="2" t="s">
        <v>9</v>
      </c>
      <c r="H3" s="2" t="s">
        <v>2</v>
      </c>
      <c r="I3" s="61"/>
      <c r="J3" s="61"/>
      <c r="K3" s="56"/>
      <c r="L3" s="66"/>
      <c r="M3" s="3" t="s">
        <v>8</v>
      </c>
      <c r="N3" s="3" t="s">
        <v>1</v>
      </c>
      <c r="O3" s="4" t="s">
        <v>2</v>
      </c>
      <c r="P3" s="3" t="s">
        <v>0</v>
      </c>
      <c r="Q3" s="3" t="s">
        <v>12</v>
      </c>
    </row>
    <row r="4" spans="1:17" ht="22.5">
      <c r="A4" s="15">
        <v>2014041001</v>
      </c>
      <c r="B4" s="5" t="s">
        <v>82</v>
      </c>
      <c r="C4" s="23">
        <v>181.91</v>
      </c>
      <c r="D4" s="7"/>
      <c r="E4" s="29">
        <v>41730</v>
      </c>
      <c r="F4" s="17" t="s">
        <v>54</v>
      </c>
      <c r="G4" s="17" t="s">
        <v>55</v>
      </c>
      <c r="H4" s="18">
        <v>36397164</v>
      </c>
      <c r="I4" s="7" t="s">
        <v>479</v>
      </c>
      <c r="J4" s="5" t="s">
        <v>82</v>
      </c>
      <c r="K4" s="23">
        <v>181.91</v>
      </c>
      <c r="L4" s="8">
        <v>41718</v>
      </c>
      <c r="M4" s="17" t="s">
        <v>54</v>
      </c>
      <c r="N4" s="17" t="s">
        <v>55</v>
      </c>
      <c r="O4" s="18">
        <v>36397164</v>
      </c>
      <c r="P4" s="10" t="s">
        <v>243</v>
      </c>
      <c r="Q4" s="10" t="s">
        <v>195</v>
      </c>
    </row>
    <row r="5" spans="1:17" ht="22.5">
      <c r="A5" s="15">
        <f aca="true" t="shared" si="0" ref="A5:A36">SUM(A4+1)</f>
        <v>2014041002</v>
      </c>
      <c r="B5" s="5" t="s">
        <v>82</v>
      </c>
      <c r="C5" s="23">
        <v>484.16</v>
      </c>
      <c r="D5" s="7"/>
      <c r="E5" s="29">
        <v>41730</v>
      </c>
      <c r="F5" s="17" t="s">
        <v>54</v>
      </c>
      <c r="G5" s="17" t="s">
        <v>55</v>
      </c>
      <c r="H5" s="18">
        <v>36397164</v>
      </c>
      <c r="I5" s="7" t="s">
        <v>478</v>
      </c>
      <c r="J5" s="5" t="s">
        <v>82</v>
      </c>
      <c r="K5" s="23">
        <v>484.16</v>
      </c>
      <c r="L5" s="8">
        <v>41718</v>
      </c>
      <c r="M5" s="17" t="s">
        <v>54</v>
      </c>
      <c r="N5" s="17" t="s">
        <v>55</v>
      </c>
      <c r="O5" s="18">
        <v>36397164</v>
      </c>
      <c r="P5" s="10" t="s">
        <v>243</v>
      </c>
      <c r="Q5" s="10" t="s">
        <v>195</v>
      </c>
    </row>
    <row r="6" spans="1:17" ht="22.5">
      <c r="A6" s="15">
        <f t="shared" si="0"/>
        <v>2014041003</v>
      </c>
      <c r="B6" s="5" t="s">
        <v>82</v>
      </c>
      <c r="C6" s="23">
        <v>480.24</v>
      </c>
      <c r="D6" s="7"/>
      <c r="E6" s="29">
        <v>41730</v>
      </c>
      <c r="F6" s="17" t="s">
        <v>54</v>
      </c>
      <c r="G6" s="17" t="s">
        <v>55</v>
      </c>
      <c r="H6" s="18">
        <v>36397164</v>
      </c>
      <c r="I6" s="7" t="s">
        <v>477</v>
      </c>
      <c r="J6" s="5" t="s">
        <v>82</v>
      </c>
      <c r="K6" s="23">
        <v>480.24</v>
      </c>
      <c r="L6" s="8">
        <v>41718</v>
      </c>
      <c r="M6" s="17" t="s">
        <v>54</v>
      </c>
      <c r="N6" s="17" t="s">
        <v>55</v>
      </c>
      <c r="O6" s="18">
        <v>36397164</v>
      </c>
      <c r="P6" s="10" t="s">
        <v>243</v>
      </c>
      <c r="Q6" s="10" t="s">
        <v>195</v>
      </c>
    </row>
    <row r="7" spans="1:17" ht="33.75">
      <c r="A7" s="15">
        <f t="shared" si="0"/>
        <v>2014041004</v>
      </c>
      <c r="B7" s="5" t="s">
        <v>82</v>
      </c>
      <c r="C7" s="23">
        <v>974.28</v>
      </c>
      <c r="D7" s="7"/>
      <c r="E7" s="29">
        <v>41732</v>
      </c>
      <c r="F7" s="17" t="s">
        <v>30</v>
      </c>
      <c r="G7" s="17" t="s">
        <v>31</v>
      </c>
      <c r="H7" s="18">
        <v>36208029</v>
      </c>
      <c r="I7" s="7" t="s">
        <v>476</v>
      </c>
      <c r="J7" s="5" t="s">
        <v>82</v>
      </c>
      <c r="K7" s="23">
        <v>974.28</v>
      </c>
      <c r="L7" s="8">
        <v>41731</v>
      </c>
      <c r="M7" s="17" t="s">
        <v>30</v>
      </c>
      <c r="N7" s="17" t="s">
        <v>31</v>
      </c>
      <c r="O7" s="18">
        <v>36208029</v>
      </c>
      <c r="P7" s="10" t="s">
        <v>243</v>
      </c>
      <c r="Q7" s="10" t="s">
        <v>195</v>
      </c>
    </row>
    <row r="8" spans="1:17" ht="33.75">
      <c r="A8" s="15">
        <f t="shared" si="0"/>
        <v>2014041005</v>
      </c>
      <c r="B8" s="5" t="s">
        <v>82</v>
      </c>
      <c r="C8" s="23">
        <v>1167.84</v>
      </c>
      <c r="D8" s="7"/>
      <c r="E8" s="29">
        <v>41732</v>
      </c>
      <c r="F8" s="17" t="s">
        <v>30</v>
      </c>
      <c r="G8" s="17" t="s">
        <v>31</v>
      </c>
      <c r="H8" s="18">
        <v>36208029</v>
      </c>
      <c r="I8" s="7" t="s">
        <v>475</v>
      </c>
      <c r="J8" s="5" t="s">
        <v>82</v>
      </c>
      <c r="K8" s="23">
        <v>1167.84</v>
      </c>
      <c r="L8" s="8">
        <v>41731</v>
      </c>
      <c r="M8" s="17" t="s">
        <v>30</v>
      </c>
      <c r="N8" s="17" t="s">
        <v>31</v>
      </c>
      <c r="O8" s="18">
        <v>36208029</v>
      </c>
      <c r="P8" s="10" t="s">
        <v>243</v>
      </c>
      <c r="Q8" s="10" t="s">
        <v>195</v>
      </c>
    </row>
    <row r="9" spans="1:17" ht="22.5">
      <c r="A9" s="15">
        <f t="shared" si="0"/>
        <v>2014041006</v>
      </c>
      <c r="B9" s="5" t="s">
        <v>473</v>
      </c>
      <c r="C9" s="23">
        <v>190</v>
      </c>
      <c r="D9" s="7"/>
      <c r="E9" s="29">
        <v>41736</v>
      </c>
      <c r="F9" s="17" t="s">
        <v>472</v>
      </c>
      <c r="G9" s="17" t="s">
        <v>471</v>
      </c>
      <c r="H9" s="18">
        <v>47011815</v>
      </c>
      <c r="I9" s="7" t="s">
        <v>474</v>
      </c>
      <c r="J9" s="5" t="s">
        <v>473</v>
      </c>
      <c r="K9" s="23">
        <v>190</v>
      </c>
      <c r="L9" s="8">
        <v>41733</v>
      </c>
      <c r="M9" s="17" t="s">
        <v>472</v>
      </c>
      <c r="N9" s="17" t="s">
        <v>471</v>
      </c>
      <c r="O9" s="18">
        <v>47011815</v>
      </c>
      <c r="P9" s="10" t="s">
        <v>28</v>
      </c>
      <c r="Q9" s="10" t="s">
        <v>29</v>
      </c>
    </row>
    <row r="10" spans="1:17" ht="45">
      <c r="A10" s="15">
        <f t="shared" si="0"/>
        <v>2014041007</v>
      </c>
      <c r="B10" s="5" t="s">
        <v>469</v>
      </c>
      <c r="C10" s="23">
        <v>528</v>
      </c>
      <c r="D10" s="7"/>
      <c r="E10" s="29">
        <v>41738</v>
      </c>
      <c r="F10" s="17" t="s">
        <v>468</v>
      </c>
      <c r="G10" s="17" t="s">
        <v>467</v>
      </c>
      <c r="H10" s="18">
        <v>10910824</v>
      </c>
      <c r="I10" s="7" t="s">
        <v>470</v>
      </c>
      <c r="J10" s="5" t="s">
        <v>469</v>
      </c>
      <c r="K10" s="23">
        <v>528</v>
      </c>
      <c r="L10" s="8">
        <v>41737</v>
      </c>
      <c r="M10" s="17" t="s">
        <v>468</v>
      </c>
      <c r="N10" s="17" t="s">
        <v>467</v>
      </c>
      <c r="O10" s="18">
        <v>10910824</v>
      </c>
      <c r="P10" s="10" t="s">
        <v>28</v>
      </c>
      <c r="Q10" s="10" t="s">
        <v>29</v>
      </c>
    </row>
    <row r="11" spans="1:17" ht="22.5">
      <c r="A11" s="15">
        <f t="shared" si="0"/>
        <v>2014041008</v>
      </c>
      <c r="B11" s="5" t="s">
        <v>466</v>
      </c>
      <c r="C11" s="23">
        <v>238</v>
      </c>
      <c r="D11" s="7"/>
      <c r="E11" s="29">
        <v>41738</v>
      </c>
      <c r="F11" s="17" t="s">
        <v>465</v>
      </c>
      <c r="G11" s="17"/>
      <c r="H11" s="18"/>
      <c r="I11" s="7"/>
      <c r="J11" s="5"/>
      <c r="K11" s="23"/>
      <c r="L11" s="8"/>
      <c r="M11" s="17"/>
      <c r="N11" s="17"/>
      <c r="O11" s="18"/>
      <c r="P11" s="10"/>
      <c r="Q11" s="10"/>
    </row>
    <row r="12" spans="1:17" ht="22.5">
      <c r="A12" s="15">
        <f t="shared" si="0"/>
        <v>2014041009</v>
      </c>
      <c r="B12" s="5" t="s">
        <v>82</v>
      </c>
      <c r="C12" s="23">
        <v>158.76</v>
      </c>
      <c r="D12" s="7"/>
      <c r="E12" s="29">
        <v>41738</v>
      </c>
      <c r="F12" s="20" t="s">
        <v>104</v>
      </c>
      <c r="G12" s="5" t="s">
        <v>105</v>
      </c>
      <c r="H12" s="9">
        <v>35760532</v>
      </c>
      <c r="I12" s="7" t="s">
        <v>464</v>
      </c>
      <c r="J12" s="5" t="s">
        <v>82</v>
      </c>
      <c r="K12" s="23">
        <v>158.76</v>
      </c>
      <c r="L12" s="8">
        <v>41733</v>
      </c>
      <c r="M12" s="20" t="s">
        <v>104</v>
      </c>
      <c r="N12" s="5" t="s">
        <v>105</v>
      </c>
      <c r="O12" s="9">
        <v>35760532</v>
      </c>
      <c r="P12" s="10" t="s">
        <v>243</v>
      </c>
      <c r="Q12" s="10" t="s">
        <v>195</v>
      </c>
    </row>
    <row r="13" spans="1:17" ht="22.5">
      <c r="A13" s="15">
        <f t="shared" si="0"/>
        <v>2014041010</v>
      </c>
      <c r="B13" s="5" t="s">
        <v>82</v>
      </c>
      <c r="C13" s="23">
        <v>350</v>
      </c>
      <c r="D13" s="7"/>
      <c r="E13" s="29">
        <v>41737</v>
      </c>
      <c r="F13" s="20" t="s">
        <v>155</v>
      </c>
      <c r="G13" s="5" t="s">
        <v>156</v>
      </c>
      <c r="H13" s="9">
        <v>33725934</v>
      </c>
      <c r="I13" s="7" t="s">
        <v>463</v>
      </c>
      <c r="J13" s="5" t="s">
        <v>82</v>
      </c>
      <c r="K13" s="23">
        <v>350</v>
      </c>
      <c r="L13" s="29">
        <v>41733</v>
      </c>
      <c r="M13" s="20" t="s">
        <v>155</v>
      </c>
      <c r="N13" s="5" t="s">
        <v>156</v>
      </c>
      <c r="O13" s="9">
        <v>33725934</v>
      </c>
      <c r="P13" s="10" t="s">
        <v>243</v>
      </c>
      <c r="Q13" s="10" t="s">
        <v>195</v>
      </c>
    </row>
    <row r="14" spans="1:17" ht="22.5">
      <c r="A14" s="15">
        <f t="shared" si="0"/>
        <v>2014041011</v>
      </c>
      <c r="B14" s="5" t="s">
        <v>82</v>
      </c>
      <c r="C14" s="23">
        <v>796.97</v>
      </c>
      <c r="D14" s="7"/>
      <c r="E14" s="29">
        <v>41736</v>
      </c>
      <c r="F14" s="20" t="s">
        <v>104</v>
      </c>
      <c r="G14" s="5" t="s">
        <v>105</v>
      </c>
      <c r="H14" s="9">
        <v>35760532</v>
      </c>
      <c r="I14" s="7" t="s">
        <v>462</v>
      </c>
      <c r="J14" s="5" t="s">
        <v>82</v>
      </c>
      <c r="K14" s="23">
        <v>796.97</v>
      </c>
      <c r="L14" s="29">
        <v>41733</v>
      </c>
      <c r="M14" s="20" t="s">
        <v>104</v>
      </c>
      <c r="N14" s="5" t="s">
        <v>105</v>
      </c>
      <c r="O14" s="9">
        <v>35760532</v>
      </c>
      <c r="P14" s="10" t="s">
        <v>243</v>
      </c>
      <c r="Q14" s="10" t="s">
        <v>195</v>
      </c>
    </row>
    <row r="15" spans="1:17" ht="22.5">
      <c r="A15" s="15">
        <f t="shared" si="0"/>
        <v>2014041012</v>
      </c>
      <c r="B15" s="5" t="s">
        <v>82</v>
      </c>
      <c r="C15" s="23">
        <v>680.86</v>
      </c>
      <c r="D15" s="7"/>
      <c r="E15" s="29">
        <v>41736</v>
      </c>
      <c r="F15" s="20" t="s">
        <v>104</v>
      </c>
      <c r="G15" s="5" t="s">
        <v>105</v>
      </c>
      <c r="H15" s="9">
        <v>35760532</v>
      </c>
      <c r="I15" s="7" t="s">
        <v>461</v>
      </c>
      <c r="J15" s="5" t="s">
        <v>82</v>
      </c>
      <c r="K15" s="23">
        <v>680.86</v>
      </c>
      <c r="L15" s="29">
        <v>41733</v>
      </c>
      <c r="M15" s="20" t="s">
        <v>104</v>
      </c>
      <c r="N15" s="5" t="s">
        <v>105</v>
      </c>
      <c r="O15" s="9">
        <v>35760532</v>
      </c>
      <c r="P15" s="10" t="s">
        <v>243</v>
      </c>
      <c r="Q15" s="10" t="s">
        <v>195</v>
      </c>
    </row>
    <row r="16" spans="1:17" ht="33.75">
      <c r="A16" s="15">
        <f t="shared" si="0"/>
        <v>2014041013</v>
      </c>
      <c r="B16" s="5" t="s">
        <v>82</v>
      </c>
      <c r="C16" s="23">
        <v>2343.19</v>
      </c>
      <c r="D16" s="7" t="s">
        <v>409</v>
      </c>
      <c r="E16" s="29">
        <v>41732</v>
      </c>
      <c r="F16" s="20" t="s">
        <v>23</v>
      </c>
      <c r="G16" s="5" t="s">
        <v>24</v>
      </c>
      <c r="H16" s="9">
        <v>45952672</v>
      </c>
      <c r="I16" s="7"/>
      <c r="J16" s="5" t="s">
        <v>82</v>
      </c>
      <c r="K16" s="23">
        <v>2343.19</v>
      </c>
      <c r="L16" s="29">
        <v>41729</v>
      </c>
      <c r="M16" s="20" t="s">
        <v>23</v>
      </c>
      <c r="N16" s="5" t="s">
        <v>24</v>
      </c>
      <c r="O16" s="9">
        <v>45952672</v>
      </c>
      <c r="P16" s="10" t="s">
        <v>28</v>
      </c>
      <c r="Q16" s="10" t="s">
        <v>29</v>
      </c>
    </row>
    <row r="17" spans="1:17" ht="33.75">
      <c r="A17" s="15">
        <f t="shared" si="0"/>
        <v>2014041014</v>
      </c>
      <c r="B17" s="5" t="s">
        <v>82</v>
      </c>
      <c r="C17" s="23">
        <v>2343.38</v>
      </c>
      <c r="D17" s="7" t="s">
        <v>409</v>
      </c>
      <c r="E17" s="29">
        <v>41739</v>
      </c>
      <c r="F17" s="20" t="s">
        <v>23</v>
      </c>
      <c r="G17" s="5" t="s">
        <v>24</v>
      </c>
      <c r="H17" s="9">
        <v>45952672</v>
      </c>
      <c r="I17" s="7"/>
      <c r="J17" s="5" t="s">
        <v>82</v>
      </c>
      <c r="K17" s="23">
        <v>2343.38</v>
      </c>
      <c r="L17" s="29">
        <v>41736</v>
      </c>
      <c r="M17" s="20" t="s">
        <v>23</v>
      </c>
      <c r="N17" s="5" t="s">
        <v>24</v>
      </c>
      <c r="O17" s="9">
        <v>45952672</v>
      </c>
      <c r="P17" s="10" t="s">
        <v>28</v>
      </c>
      <c r="Q17" s="10" t="s">
        <v>29</v>
      </c>
    </row>
    <row r="18" spans="1:17" ht="33.75">
      <c r="A18" s="15">
        <f t="shared" si="0"/>
        <v>2014041015</v>
      </c>
      <c r="B18" s="5" t="s">
        <v>32</v>
      </c>
      <c r="C18" s="23">
        <v>322.62</v>
      </c>
      <c r="D18" s="7" t="s">
        <v>25</v>
      </c>
      <c r="E18" s="8">
        <v>41730</v>
      </c>
      <c r="F18" s="17" t="s">
        <v>26</v>
      </c>
      <c r="G18" s="17" t="s">
        <v>27</v>
      </c>
      <c r="H18" s="18">
        <v>45713022</v>
      </c>
      <c r="I18" s="7" t="s">
        <v>460</v>
      </c>
      <c r="J18" s="5" t="s">
        <v>32</v>
      </c>
      <c r="K18" s="23">
        <v>322.62</v>
      </c>
      <c r="L18" s="8">
        <v>41725</v>
      </c>
      <c r="M18" s="17" t="s">
        <v>26</v>
      </c>
      <c r="N18" s="17" t="s">
        <v>27</v>
      </c>
      <c r="O18" s="18">
        <v>45713022</v>
      </c>
      <c r="P18" s="10" t="s">
        <v>28</v>
      </c>
      <c r="Q18" s="10" t="s">
        <v>29</v>
      </c>
    </row>
    <row r="19" spans="1:17" ht="33.75">
      <c r="A19" s="15">
        <f t="shared" si="0"/>
        <v>2014041016</v>
      </c>
      <c r="B19" s="5" t="s">
        <v>32</v>
      </c>
      <c r="C19" s="23">
        <v>291.51</v>
      </c>
      <c r="D19" s="7" t="s">
        <v>25</v>
      </c>
      <c r="E19" s="8">
        <v>41730</v>
      </c>
      <c r="F19" s="17" t="s">
        <v>26</v>
      </c>
      <c r="G19" s="17" t="s">
        <v>27</v>
      </c>
      <c r="H19" s="18">
        <v>45713022</v>
      </c>
      <c r="I19" s="7" t="s">
        <v>459</v>
      </c>
      <c r="J19" s="5" t="s">
        <v>32</v>
      </c>
      <c r="K19" s="23">
        <v>291.51</v>
      </c>
      <c r="L19" s="8">
        <v>41725</v>
      </c>
      <c r="M19" s="17" t="s">
        <v>26</v>
      </c>
      <c r="N19" s="17" t="s">
        <v>27</v>
      </c>
      <c r="O19" s="18">
        <v>45713022</v>
      </c>
      <c r="P19" s="10" t="s">
        <v>28</v>
      </c>
      <c r="Q19" s="10" t="s">
        <v>29</v>
      </c>
    </row>
    <row r="20" spans="1:17" ht="33.75">
      <c r="A20" s="15">
        <f t="shared" si="0"/>
        <v>2014041017</v>
      </c>
      <c r="B20" s="5" t="s">
        <v>32</v>
      </c>
      <c r="C20" s="23">
        <v>648.26</v>
      </c>
      <c r="D20" s="7" t="s">
        <v>25</v>
      </c>
      <c r="E20" s="8">
        <v>41730</v>
      </c>
      <c r="F20" s="17" t="s">
        <v>26</v>
      </c>
      <c r="G20" s="17" t="s">
        <v>27</v>
      </c>
      <c r="H20" s="18">
        <v>45713022</v>
      </c>
      <c r="I20" s="7" t="s">
        <v>458</v>
      </c>
      <c r="J20" s="5" t="s">
        <v>32</v>
      </c>
      <c r="K20" s="23">
        <v>648.26</v>
      </c>
      <c r="L20" s="33">
        <v>41724</v>
      </c>
      <c r="M20" s="17" t="s">
        <v>26</v>
      </c>
      <c r="N20" s="17" t="s">
        <v>27</v>
      </c>
      <c r="O20" s="18">
        <v>45713022</v>
      </c>
      <c r="P20" s="10" t="s">
        <v>28</v>
      </c>
      <c r="Q20" s="10" t="s">
        <v>29</v>
      </c>
    </row>
    <row r="21" spans="1:17" ht="33.75">
      <c r="A21" s="15">
        <f t="shared" si="0"/>
        <v>2014041018</v>
      </c>
      <c r="B21" s="5" t="s">
        <v>32</v>
      </c>
      <c r="C21" s="23">
        <v>790.76</v>
      </c>
      <c r="D21" s="7" t="s">
        <v>25</v>
      </c>
      <c r="E21" s="8">
        <v>41730</v>
      </c>
      <c r="F21" s="17" t="s">
        <v>26</v>
      </c>
      <c r="G21" s="17" t="s">
        <v>27</v>
      </c>
      <c r="H21" s="18">
        <v>45713022</v>
      </c>
      <c r="I21" s="7" t="s">
        <v>457</v>
      </c>
      <c r="J21" s="5" t="s">
        <v>32</v>
      </c>
      <c r="K21" s="23">
        <v>790.76</v>
      </c>
      <c r="L21" s="8">
        <v>41725</v>
      </c>
      <c r="M21" s="17" t="s">
        <v>26</v>
      </c>
      <c r="N21" s="17" t="s">
        <v>27</v>
      </c>
      <c r="O21" s="18">
        <v>45713022</v>
      </c>
      <c r="P21" s="10" t="s">
        <v>28</v>
      </c>
      <c r="Q21" s="10" t="s">
        <v>29</v>
      </c>
    </row>
    <row r="22" spans="1:17" ht="33.75">
      <c r="A22" s="15">
        <f t="shared" si="0"/>
        <v>2014041019</v>
      </c>
      <c r="B22" s="5" t="s">
        <v>32</v>
      </c>
      <c r="C22" s="23">
        <v>177.35</v>
      </c>
      <c r="D22" s="7" t="s">
        <v>25</v>
      </c>
      <c r="E22" s="8">
        <v>41737</v>
      </c>
      <c r="F22" s="17" t="s">
        <v>26</v>
      </c>
      <c r="G22" s="17" t="s">
        <v>27</v>
      </c>
      <c r="H22" s="18">
        <v>45713022</v>
      </c>
      <c r="I22" s="7" t="s">
        <v>456</v>
      </c>
      <c r="J22" s="5" t="s">
        <v>32</v>
      </c>
      <c r="K22" s="23">
        <v>177.35</v>
      </c>
      <c r="L22" s="8">
        <v>41731</v>
      </c>
      <c r="M22" s="17" t="s">
        <v>26</v>
      </c>
      <c r="N22" s="17" t="s">
        <v>27</v>
      </c>
      <c r="O22" s="18">
        <v>45713022</v>
      </c>
      <c r="P22" s="10" t="s">
        <v>28</v>
      </c>
      <c r="Q22" s="10" t="s">
        <v>29</v>
      </c>
    </row>
    <row r="23" spans="1:17" ht="33.75">
      <c r="A23" s="15">
        <f t="shared" si="0"/>
        <v>2014041020</v>
      </c>
      <c r="B23" s="5" t="s">
        <v>32</v>
      </c>
      <c r="C23" s="23">
        <v>814.55</v>
      </c>
      <c r="D23" s="7" t="s">
        <v>25</v>
      </c>
      <c r="E23" s="8">
        <v>41737</v>
      </c>
      <c r="F23" s="17" t="s">
        <v>26</v>
      </c>
      <c r="G23" s="17" t="s">
        <v>27</v>
      </c>
      <c r="H23" s="18">
        <v>45713022</v>
      </c>
      <c r="I23" s="7" t="s">
        <v>455</v>
      </c>
      <c r="J23" s="5" t="s">
        <v>32</v>
      </c>
      <c r="K23" s="23">
        <v>814.55</v>
      </c>
      <c r="L23" s="8">
        <v>41731</v>
      </c>
      <c r="M23" s="17" t="s">
        <v>26</v>
      </c>
      <c r="N23" s="17" t="s">
        <v>27</v>
      </c>
      <c r="O23" s="18">
        <v>45713022</v>
      </c>
      <c r="P23" s="10" t="s">
        <v>28</v>
      </c>
      <c r="Q23" s="10" t="s">
        <v>29</v>
      </c>
    </row>
    <row r="24" spans="1:17" ht="33.75">
      <c r="A24" s="15">
        <f t="shared" si="0"/>
        <v>2014041021</v>
      </c>
      <c r="B24" s="5" t="s">
        <v>32</v>
      </c>
      <c r="C24" s="23">
        <v>1146.68</v>
      </c>
      <c r="D24" s="7" t="s">
        <v>25</v>
      </c>
      <c r="E24" s="8">
        <v>41737</v>
      </c>
      <c r="F24" s="17" t="s">
        <v>26</v>
      </c>
      <c r="G24" s="17" t="s">
        <v>27</v>
      </c>
      <c r="H24" s="18">
        <v>45713022</v>
      </c>
      <c r="I24" s="7" t="s">
        <v>454</v>
      </c>
      <c r="J24" s="5" t="s">
        <v>32</v>
      </c>
      <c r="K24" s="23">
        <v>1146.68</v>
      </c>
      <c r="L24" s="33">
        <v>41732</v>
      </c>
      <c r="M24" s="17" t="s">
        <v>26</v>
      </c>
      <c r="N24" s="17" t="s">
        <v>27</v>
      </c>
      <c r="O24" s="18">
        <v>45713022</v>
      </c>
      <c r="P24" s="10" t="s">
        <v>28</v>
      </c>
      <c r="Q24" s="10" t="s">
        <v>29</v>
      </c>
    </row>
    <row r="25" spans="1:17" ht="33.75">
      <c r="A25" s="15">
        <f t="shared" si="0"/>
        <v>2014041022</v>
      </c>
      <c r="B25" s="5" t="s">
        <v>32</v>
      </c>
      <c r="C25" s="23">
        <v>328.07</v>
      </c>
      <c r="D25" s="7" t="s">
        <v>25</v>
      </c>
      <c r="E25" s="8">
        <v>41737</v>
      </c>
      <c r="F25" s="17" t="s">
        <v>26</v>
      </c>
      <c r="G25" s="17" t="s">
        <v>27</v>
      </c>
      <c r="H25" s="18">
        <v>45713022</v>
      </c>
      <c r="I25" s="7" t="s">
        <v>453</v>
      </c>
      <c r="J25" s="5" t="s">
        <v>32</v>
      </c>
      <c r="K25" s="23">
        <v>328.07</v>
      </c>
      <c r="L25" s="8">
        <v>41731</v>
      </c>
      <c r="M25" s="17" t="s">
        <v>26</v>
      </c>
      <c r="N25" s="17" t="s">
        <v>27</v>
      </c>
      <c r="O25" s="18">
        <v>45713022</v>
      </c>
      <c r="P25" s="10" t="s">
        <v>28</v>
      </c>
      <c r="Q25" s="10" t="s">
        <v>29</v>
      </c>
    </row>
    <row r="26" spans="1:17" ht="33.75">
      <c r="A26" s="15">
        <f t="shared" si="0"/>
        <v>2014041023</v>
      </c>
      <c r="B26" s="5" t="s">
        <v>428</v>
      </c>
      <c r="C26" s="23">
        <v>40.4</v>
      </c>
      <c r="D26" s="7"/>
      <c r="E26" s="29">
        <v>41738</v>
      </c>
      <c r="F26" s="27" t="s">
        <v>253</v>
      </c>
      <c r="G26" s="27" t="s">
        <v>254</v>
      </c>
      <c r="H26" s="28">
        <v>35908718</v>
      </c>
      <c r="I26" s="11"/>
      <c r="J26" s="5"/>
      <c r="K26" s="23"/>
      <c r="L26" s="8"/>
      <c r="M26" s="20"/>
      <c r="N26" s="5"/>
      <c r="O26" s="9"/>
      <c r="P26" s="10"/>
      <c r="Q26" s="10"/>
    </row>
    <row r="27" spans="1:17" ht="22.5">
      <c r="A27" s="15">
        <f t="shared" si="0"/>
        <v>2014041024</v>
      </c>
      <c r="B27" s="5" t="s">
        <v>139</v>
      </c>
      <c r="C27" s="23">
        <v>56.34</v>
      </c>
      <c r="D27" s="7" t="s">
        <v>452</v>
      </c>
      <c r="E27" s="29">
        <v>41737</v>
      </c>
      <c r="F27" s="17" t="s">
        <v>141</v>
      </c>
      <c r="G27" s="17" t="s">
        <v>142</v>
      </c>
      <c r="H27" s="18">
        <v>585441</v>
      </c>
      <c r="I27" s="7"/>
      <c r="J27" s="5"/>
      <c r="K27" s="23"/>
      <c r="L27" s="8"/>
      <c r="M27" s="20"/>
      <c r="N27" s="5"/>
      <c r="O27" s="9"/>
      <c r="P27" s="10"/>
      <c r="Q27" s="10"/>
    </row>
    <row r="28" spans="1:17" ht="11.25">
      <c r="A28" s="15">
        <f t="shared" si="0"/>
        <v>2014041025</v>
      </c>
      <c r="B28" s="5" t="s">
        <v>451</v>
      </c>
      <c r="C28" s="23">
        <v>3100.75</v>
      </c>
      <c r="D28" s="7"/>
      <c r="E28" s="29">
        <v>41740</v>
      </c>
      <c r="F28" s="17" t="s">
        <v>450</v>
      </c>
      <c r="G28" s="17" t="s">
        <v>449</v>
      </c>
      <c r="H28" s="18">
        <v>328642</v>
      </c>
      <c r="I28" s="7"/>
      <c r="J28" s="5"/>
      <c r="K28" s="23"/>
      <c r="L28" s="8"/>
      <c r="M28" s="17"/>
      <c r="N28" s="17"/>
      <c r="O28" s="18"/>
      <c r="P28" s="10"/>
      <c r="Q28" s="10"/>
    </row>
    <row r="29" spans="1:17" ht="22.5">
      <c r="A29" s="15">
        <f t="shared" si="0"/>
        <v>2014041026</v>
      </c>
      <c r="B29" s="5" t="s">
        <v>82</v>
      </c>
      <c r="C29" s="23">
        <v>526.44</v>
      </c>
      <c r="D29" s="7" t="s">
        <v>399</v>
      </c>
      <c r="E29" s="29">
        <v>41739</v>
      </c>
      <c r="F29" s="21" t="s">
        <v>47</v>
      </c>
      <c r="G29" s="17" t="s">
        <v>48</v>
      </c>
      <c r="H29" s="18">
        <v>36210021</v>
      </c>
      <c r="I29" s="11" t="s">
        <v>448</v>
      </c>
      <c r="J29" s="5" t="s">
        <v>82</v>
      </c>
      <c r="K29" s="23">
        <v>426.44</v>
      </c>
      <c r="L29" s="8">
        <v>41736</v>
      </c>
      <c r="M29" s="21" t="s">
        <v>47</v>
      </c>
      <c r="N29" s="17" t="s">
        <v>48</v>
      </c>
      <c r="O29" s="18">
        <v>36210021</v>
      </c>
      <c r="P29" s="10" t="s">
        <v>243</v>
      </c>
      <c r="Q29" s="10" t="s">
        <v>195</v>
      </c>
    </row>
    <row r="30" spans="1:17" ht="33.75">
      <c r="A30" s="15">
        <f t="shared" si="0"/>
        <v>2014041027</v>
      </c>
      <c r="B30" s="5" t="s">
        <v>82</v>
      </c>
      <c r="C30" s="23">
        <v>1104.05</v>
      </c>
      <c r="D30" s="7" t="s">
        <v>409</v>
      </c>
      <c r="E30" s="8">
        <v>41744</v>
      </c>
      <c r="F30" s="20" t="s">
        <v>23</v>
      </c>
      <c r="G30" s="5" t="s">
        <v>24</v>
      </c>
      <c r="H30" s="9">
        <v>45952672</v>
      </c>
      <c r="I30" s="7"/>
      <c r="J30" s="5" t="s">
        <v>82</v>
      </c>
      <c r="K30" s="23">
        <v>1104.05</v>
      </c>
      <c r="L30" s="8">
        <v>41740</v>
      </c>
      <c r="M30" s="20" t="s">
        <v>23</v>
      </c>
      <c r="N30" s="5" t="s">
        <v>24</v>
      </c>
      <c r="O30" s="9">
        <v>45952672</v>
      </c>
      <c r="P30" s="10" t="s">
        <v>28</v>
      </c>
      <c r="Q30" s="10" t="s">
        <v>29</v>
      </c>
    </row>
    <row r="31" spans="1:17" ht="33.75">
      <c r="A31" s="15">
        <f t="shared" si="0"/>
        <v>2014041028</v>
      </c>
      <c r="B31" s="5" t="s">
        <v>82</v>
      </c>
      <c r="C31" s="23">
        <v>-19.68</v>
      </c>
      <c r="D31" s="7" t="s">
        <v>409</v>
      </c>
      <c r="E31" s="29">
        <v>41737</v>
      </c>
      <c r="F31" s="20" t="s">
        <v>23</v>
      </c>
      <c r="G31" s="5" t="s">
        <v>24</v>
      </c>
      <c r="H31" s="9">
        <v>45952672</v>
      </c>
      <c r="I31" s="7"/>
      <c r="J31" s="5" t="s">
        <v>82</v>
      </c>
      <c r="K31" s="23">
        <v>-19.68</v>
      </c>
      <c r="L31" s="8">
        <v>41736</v>
      </c>
      <c r="M31" s="20" t="s">
        <v>23</v>
      </c>
      <c r="N31" s="5" t="s">
        <v>24</v>
      </c>
      <c r="O31" s="9">
        <v>45952672</v>
      </c>
      <c r="P31" s="10" t="s">
        <v>28</v>
      </c>
      <c r="Q31" s="10" t="s">
        <v>29</v>
      </c>
    </row>
    <row r="32" spans="1:17" ht="33.75">
      <c r="A32" s="15">
        <f t="shared" si="0"/>
        <v>2014041029</v>
      </c>
      <c r="B32" s="5" t="s">
        <v>82</v>
      </c>
      <c r="C32" s="23">
        <v>-144</v>
      </c>
      <c r="D32" s="7" t="s">
        <v>409</v>
      </c>
      <c r="E32" s="29">
        <v>41732</v>
      </c>
      <c r="F32" s="20" t="s">
        <v>23</v>
      </c>
      <c r="G32" s="5" t="s">
        <v>24</v>
      </c>
      <c r="H32" s="9">
        <v>45952672</v>
      </c>
      <c r="I32" s="7"/>
      <c r="J32" s="5" t="s">
        <v>82</v>
      </c>
      <c r="K32" s="23">
        <v>-144</v>
      </c>
      <c r="L32" s="8">
        <v>41731</v>
      </c>
      <c r="M32" s="20" t="s">
        <v>23</v>
      </c>
      <c r="N32" s="5" t="s">
        <v>24</v>
      </c>
      <c r="O32" s="9">
        <v>45952672</v>
      </c>
      <c r="P32" s="10" t="s">
        <v>28</v>
      </c>
      <c r="Q32" s="10" t="s">
        <v>29</v>
      </c>
    </row>
    <row r="33" spans="1:17" ht="22.5">
      <c r="A33" s="15">
        <f t="shared" si="0"/>
        <v>2014041030</v>
      </c>
      <c r="B33" s="5" t="s">
        <v>82</v>
      </c>
      <c r="C33" s="23">
        <v>621.75</v>
      </c>
      <c r="D33" s="7"/>
      <c r="E33" s="29">
        <v>41744</v>
      </c>
      <c r="F33" s="17" t="s">
        <v>64</v>
      </c>
      <c r="G33" s="17" t="s">
        <v>65</v>
      </c>
      <c r="H33" s="18">
        <v>34144579</v>
      </c>
      <c r="I33" s="7" t="s">
        <v>447</v>
      </c>
      <c r="J33" s="5" t="s">
        <v>82</v>
      </c>
      <c r="K33" s="23">
        <v>621.75</v>
      </c>
      <c r="L33" s="8">
        <v>41739</v>
      </c>
      <c r="M33" s="17" t="s">
        <v>64</v>
      </c>
      <c r="N33" s="17" t="s">
        <v>65</v>
      </c>
      <c r="O33" s="18">
        <v>34144579</v>
      </c>
      <c r="P33" s="10" t="s">
        <v>243</v>
      </c>
      <c r="Q33" s="10" t="s">
        <v>195</v>
      </c>
    </row>
    <row r="34" spans="1:17" ht="11.25">
      <c r="A34" s="15">
        <f t="shared" si="0"/>
        <v>2014041031</v>
      </c>
      <c r="B34" s="5" t="s">
        <v>126</v>
      </c>
      <c r="C34" s="23">
        <v>80.43</v>
      </c>
      <c r="D34" s="7" t="s">
        <v>51</v>
      </c>
      <c r="E34" s="29">
        <v>41744</v>
      </c>
      <c r="F34" s="17" t="s">
        <v>52</v>
      </c>
      <c r="G34" s="17" t="s">
        <v>386</v>
      </c>
      <c r="H34" s="18">
        <v>31322832</v>
      </c>
      <c r="I34" s="7"/>
      <c r="J34" s="5"/>
      <c r="K34" s="23"/>
      <c r="L34" s="8"/>
      <c r="M34" s="17"/>
      <c r="N34" s="17"/>
      <c r="O34" s="18"/>
      <c r="P34" s="10"/>
      <c r="Q34" s="10"/>
    </row>
    <row r="35" spans="1:17" ht="33.75">
      <c r="A35" s="15">
        <f t="shared" si="0"/>
        <v>2014041032</v>
      </c>
      <c r="B35" s="5" t="s">
        <v>428</v>
      </c>
      <c r="C35" s="23">
        <v>41.3</v>
      </c>
      <c r="D35" s="7"/>
      <c r="E35" s="29">
        <v>41745</v>
      </c>
      <c r="F35" s="20" t="s">
        <v>253</v>
      </c>
      <c r="G35" s="5" t="s">
        <v>254</v>
      </c>
      <c r="H35" s="9">
        <v>35908718</v>
      </c>
      <c r="I35" s="11"/>
      <c r="J35" s="5"/>
      <c r="K35" s="23"/>
      <c r="L35" s="8"/>
      <c r="M35" s="20"/>
      <c r="N35" s="5"/>
      <c r="O35" s="9"/>
      <c r="P35" s="10"/>
      <c r="Q35" s="10"/>
    </row>
    <row r="36" spans="1:17" ht="22.5">
      <c r="A36" s="15">
        <f t="shared" si="0"/>
        <v>2014041033</v>
      </c>
      <c r="B36" s="5" t="s">
        <v>191</v>
      </c>
      <c r="C36" s="23">
        <v>135.04</v>
      </c>
      <c r="D36" s="7" t="s">
        <v>43</v>
      </c>
      <c r="E36" s="29">
        <v>41743</v>
      </c>
      <c r="F36" s="17" t="s">
        <v>446</v>
      </c>
      <c r="G36" s="17" t="s">
        <v>445</v>
      </c>
      <c r="H36" s="18">
        <v>31692656</v>
      </c>
      <c r="I36" s="7"/>
      <c r="J36" s="5"/>
      <c r="K36" s="23"/>
      <c r="L36" s="8"/>
      <c r="M36" s="17"/>
      <c r="N36" s="17"/>
      <c r="O36" s="18"/>
      <c r="P36" s="10"/>
      <c r="Q36" s="10"/>
    </row>
    <row r="37" spans="1:17" ht="33.75">
      <c r="A37" s="15">
        <f aca="true" t="shared" si="1" ref="A37:A68">SUM(A36+1)</f>
        <v>2014041034</v>
      </c>
      <c r="B37" s="5" t="s">
        <v>444</v>
      </c>
      <c r="C37" s="23">
        <v>465.3</v>
      </c>
      <c r="D37" s="7" t="s">
        <v>136</v>
      </c>
      <c r="E37" s="29">
        <v>41746</v>
      </c>
      <c r="F37" s="17" t="s">
        <v>443</v>
      </c>
      <c r="G37" s="17" t="s">
        <v>442</v>
      </c>
      <c r="H37" s="18">
        <v>330111958</v>
      </c>
      <c r="I37" s="7"/>
      <c r="J37" s="5"/>
      <c r="K37" s="23"/>
      <c r="L37" s="8"/>
      <c r="M37" s="17"/>
      <c r="N37" s="17"/>
      <c r="O37" s="18"/>
      <c r="P37" s="10"/>
      <c r="Q37" s="10"/>
    </row>
    <row r="38" spans="1:17" ht="22.5">
      <c r="A38" s="15">
        <f t="shared" si="1"/>
        <v>2014041035</v>
      </c>
      <c r="B38" s="5" t="s">
        <v>284</v>
      </c>
      <c r="C38" s="23">
        <v>415.29</v>
      </c>
      <c r="D38" s="7"/>
      <c r="E38" s="8">
        <v>41744</v>
      </c>
      <c r="F38" s="17" t="s">
        <v>56</v>
      </c>
      <c r="G38" s="17" t="s">
        <v>57</v>
      </c>
      <c r="H38" s="18">
        <v>31320911</v>
      </c>
      <c r="I38" s="7" t="s">
        <v>441</v>
      </c>
      <c r="J38" s="5" t="s">
        <v>284</v>
      </c>
      <c r="K38" s="23">
        <v>415.29</v>
      </c>
      <c r="L38" s="8">
        <v>41744</v>
      </c>
      <c r="M38" s="17" t="s">
        <v>56</v>
      </c>
      <c r="N38" s="17" t="s">
        <v>57</v>
      </c>
      <c r="O38" s="18">
        <v>31320911</v>
      </c>
      <c r="P38" s="10" t="s">
        <v>28</v>
      </c>
      <c r="Q38" s="10" t="s">
        <v>29</v>
      </c>
    </row>
    <row r="39" spans="1:17" ht="33.75">
      <c r="A39" s="15">
        <f t="shared" si="1"/>
        <v>2014041036</v>
      </c>
      <c r="B39" s="5" t="s">
        <v>32</v>
      </c>
      <c r="C39" s="23">
        <v>679.39</v>
      </c>
      <c r="D39" s="7" t="s">
        <v>25</v>
      </c>
      <c r="E39" s="8">
        <v>41744</v>
      </c>
      <c r="F39" s="17" t="s">
        <v>26</v>
      </c>
      <c r="G39" s="17" t="s">
        <v>27</v>
      </c>
      <c r="H39" s="18">
        <v>45713022</v>
      </c>
      <c r="I39" s="7" t="s">
        <v>440</v>
      </c>
      <c r="J39" s="5" t="s">
        <v>32</v>
      </c>
      <c r="K39" s="23">
        <v>679.39</v>
      </c>
      <c r="L39" s="8">
        <v>41739</v>
      </c>
      <c r="M39" s="17" t="s">
        <v>26</v>
      </c>
      <c r="N39" s="17" t="s">
        <v>27</v>
      </c>
      <c r="O39" s="18">
        <v>45713022</v>
      </c>
      <c r="P39" s="10" t="s">
        <v>28</v>
      </c>
      <c r="Q39" s="10" t="s">
        <v>29</v>
      </c>
    </row>
    <row r="40" spans="1:17" ht="33.75">
      <c r="A40" s="15">
        <f t="shared" si="1"/>
        <v>2014041037</v>
      </c>
      <c r="B40" s="5" t="s">
        <v>32</v>
      </c>
      <c r="C40" s="23">
        <v>1748.83</v>
      </c>
      <c r="D40" s="7" t="s">
        <v>25</v>
      </c>
      <c r="E40" s="8">
        <v>41745</v>
      </c>
      <c r="F40" s="17" t="s">
        <v>26</v>
      </c>
      <c r="G40" s="17" t="s">
        <v>27</v>
      </c>
      <c r="H40" s="18">
        <v>45713022</v>
      </c>
      <c r="I40" s="7" t="s">
        <v>439</v>
      </c>
      <c r="J40" s="5" t="s">
        <v>32</v>
      </c>
      <c r="K40" s="23">
        <v>1748.83</v>
      </c>
      <c r="L40" s="33">
        <v>41738</v>
      </c>
      <c r="M40" s="17" t="s">
        <v>26</v>
      </c>
      <c r="N40" s="17" t="s">
        <v>27</v>
      </c>
      <c r="O40" s="18">
        <v>45713022</v>
      </c>
      <c r="P40" s="10" t="s">
        <v>28</v>
      </c>
      <c r="Q40" s="10" t="s">
        <v>29</v>
      </c>
    </row>
    <row r="41" spans="1:17" ht="33.75">
      <c r="A41" s="15">
        <f t="shared" si="1"/>
        <v>2014041038</v>
      </c>
      <c r="B41" s="5" t="s">
        <v>32</v>
      </c>
      <c r="C41" s="23">
        <v>44.74</v>
      </c>
      <c r="D41" s="7" t="s">
        <v>25</v>
      </c>
      <c r="E41" s="8">
        <v>41745</v>
      </c>
      <c r="F41" s="17" t="s">
        <v>26</v>
      </c>
      <c r="G41" s="17" t="s">
        <v>27</v>
      </c>
      <c r="H41" s="18">
        <v>45713022</v>
      </c>
      <c r="I41" s="7" t="s">
        <v>438</v>
      </c>
      <c r="J41" s="5" t="s">
        <v>32</v>
      </c>
      <c r="K41" s="23">
        <v>44.74</v>
      </c>
      <c r="L41" s="8">
        <v>41738</v>
      </c>
      <c r="M41" s="17" t="s">
        <v>26</v>
      </c>
      <c r="N41" s="17" t="s">
        <v>27</v>
      </c>
      <c r="O41" s="18">
        <v>45713022</v>
      </c>
      <c r="P41" s="10" t="s">
        <v>28</v>
      </c>
      <c r="Q41" s="10" t="s">
        <v>29</v>
      </c>
    </row>
    <row r="42" spans="1:17" ht="33.75">
      <c r="A42" s="15">
        <f t="shared" si="1"/>
        <v>2014041039</v>
      </c>
      <c r="B42" s="5" t="s">
        <v>32</v>
      </c>
      <c r="C42" s="23">
        <v>24.59</v>
      </c>
      <c r="D42" s="7" t="s">
        <v>25</v>
      </c>
      <c r="E42" s="8">
        <v>41745</v>
      </c>
      <c r="F42" s="17" t="s">
        <v>26</v>
      </c>
      <c r="G42" s="17" t="s">
        <v>27</v>
      </c>
      <c r="H42" s="18">
        <v>45713022</v>
      </c>
      <c r="I42" s="7" t="s">
        <v>436</v>
      </c>
      <c r="J42" s="5" t="s">
        <v>32</v>
      </c>
      <c r="K42" s="23">
        <v>24.59</v>
      </c>
      <c r="L42" s="8">
        <v>41740</v>
      </c>
      <c r="M42" s="17" t="s">
        <v>26</v>
      </c>
      <c r="N42" s="17" t="s">
        <v>27</v>
      </c>
      <c r="O42" s="18">
        <v>45713022</v>
      </c>
      <c r="P42" s="10" t="s">
        <v>28</v>
      </c>
      <c r="Q42" s="10" t="s">
        <v>29</v>
      </c>
    </row>
    <row r="43" spans="1:17" ht="33.75">
      <c r="A43" s="15">
        <f t="shared" si="1"/>
        <v>2014041040</v>
      </c>
      <c r="B43" s="5" t="s">
        <v>32</v>
      </c>
      <c r="C43" s="23">
        <v>535.5</v>
      </c>
      <c r="D43" s="7" t="s">
        <v>25</v>
      </c>
      <c r="E43" s="8">
        <v>41744</v>
      </c>
      <c r="F43" s="17" t="s">
        <v>26</v>
      </c>
      <c r="G43" s="17" t="s">
        <v>27</v>
      </c>
      <c r="H43" s="18">
        <v>45713022</v>
      </c>
      <c r="I43" s="7" t="s">
        <v>437</v>
      </c>
      <c r="J43" s="5" t="s">
        <v>32</v>
      </c>
      <c r="K43" s="23">
        <v>535.5</v>
      </c>
      <c r="L43" s="8">
        <v>41739</v>
      </c>
      <c r="M43" s="17" t="s">
        <v>26</v>
      </c>
      <c r="N43" s="17" t="s">
        <v>27</v>
      </c>
      <c r="O43" s="18">
        <v>45713022</v>
      </c>
      <c r="P43" s="10" t="s">
        <v>28</v>
      </c>
      <c r="Q43" s="10" t="s">
        <v>29</v>
      </c>
    </row>
    <row r="44" spans="1:17" ht="33.75">
      <c r="A44" s="15">
        <f t="shared" si="1"/>
        <v>2014041041</v>
      </c>
      <c r="B44" s="5" t="s">
        <v>32</v>
      </c>
      <c r="C44" s="23">
        <v>1006.61</v>
      </c>
      <c r="D44" s="7" t="s">
        <v>25</v>
      </c>
      <c r="E44" s="8">
        <v>41744</v>
      </c>
      <c r="F44" s="17" t="s">
        <v>26</v>
      </c>
      <c r="G44" s="17" t="s">
        <v>27</v>
      </c>
      <c r="H44" s="18">
        <v>45713022</v>
      </c>
      <c r="I44" s="7" t="s">
        <v>436</v>
      </c>
      <c r="J44" s="5" t="s">
        <v>32</v>
      </c>
      <c r="K44" s="23">
        <v>1006.61</v>
      </c>
      <c r="L44" s="33">
        <v>41740</v>
      </c>
      <c r="M44" s="17" t="s">
        <v>26</v>
      </c>
      <c r="N44" s="17" t="s">
        <v>27</v>
      </c>
      <c r="O44" s="18">
        <v>45713022</v>
      </c>
      <c r="P44" s="10" t="s">
        <v>28</v>
      </c>
      <c r="Q44" s="10" t="s">
        <v>29</v>
      </c>
    </row>
    <row r="45" spans="1:17" ht="22.5">
      <c r="A45" s="15">
        <f t="shared" si="1"/>
        <v>2014041042</v>
      </c>
      <c r="B45" s="35" t="s">
        <v>245</v>
      </c>
      <c r="C45" s="23">
        <v>6019</v>
      </c>
      <c r="D45" s="7" t="s">
        <v>38</v>
      </c>
      <c r="E45" s="8">
        <v>41744</v>
      </c>
      <c r="F45" s="20" t="s">
        <v>39</v>
      </c>
      <c r="G45" s="5" t="s">
        <v>246</v>
      </c>
      <c r="H45" s="9">
        <v>35815256</v>
      </c>
      <c r="I45" s="7"/>
      <c r="J45" s="5"/>
      <c r="K45" s="23"/>
      <c r="L45" s="8"/>
      <c r="M45" s="20"/>
      <c r="N45" s="5"/>
      <c r="O45" s="9"/>
      <c r="P45" s="10"/>
      <c r="Q45" s="10"/>
    </row>
    <row r="46" spans="1:17" ht="33.75">
      <c r="A46" s="15">
        <f t="shared" si="1"/>
        <v>2014041043</v>
      </c>
      <c r="B46" s="5" t="s">
        <v>435</v>
      </c>
      <c r="C46" s="23">
        <v>4660</v>
      </c>
      <c r="D46" s="7" t="s">
        <v>40</v>
      </c>
      <c r="E46" s="29">
        <v>41744</v>
      </c>
      <c r="F46" s="21" t="s">
        <v>41</v>
      </c>
      <c r="G46" s="17" t="s">
        <v>42</v>
      </c>
      <c r="H46" s="18">
        <v>36211222</v>
      </c>
      <c r="I46" s="7"/>
      <c r="J46" s="5"/>
      <c r="K46" s="23"/>
      <c r="L46" s="8"/>
      <c r="M46" s="17"/>
      <c r="N46" s="17"/>
      <c r="O46" s="18"/>
      <c r="P46" s="10"/>
      <c r="Q46" s="10"/>
    </row>
    <row r="47" spans="1:17" ht="22.5">
      <c r="A47" s="15">
        <f t="shared" si="1"/>
        <v>2014041044</v>
      </c>
      <c r="B47" s="5" t="s">
        <v>284</v>
      </c>
      <c r="C47" s="23">
        <v>65.65</v>
      </c>
      <c r="D47" s="7"/>
      <c r="E47" s="29">
        <v>41730</v>
      </c>
      <c r="F47" s="17" t="s">
        <v>434</v>
      </c>
      <c r="G47" s="17" t="s">
        <v>433</v>
      </c>
      <c r="H47" s="18">
        <v>602175</v>
      </c>
      <c r="I47" s="7"/>
      <c r="J47" s="5"/>
      <c r="K47" s="23"/>
      <c r="L47" s="8"/>
      <c r="M47" s="17"/>
      <c r="N47" s="17"/>
      <c r="O47" s="18"/>
      <c r="P47" s="10"/>
      <c r="Q47" s="10"/>
    </row>
    <row r="48" spans="1:17" ht="22.5">
      <c r="A48" s="15">
        <f t="shared" si="1"/>
        <v>2014041045</v>
      </c>
      <c r="B48" s="5" t="s">
        <v>82</v>
      </c>
      <c r="C48" s="23">
        <v>903.06</v>
      </c>
      <c r="D48" s="7"/>
      <c r="E48" s="29">
        <v>41752</v>
      </c>
      <c r="F48" s="27" t="s">
        <v>338</v>
      </c>
      <c r="G48" s="27" t="s">
        <v>339</v>
      </c>
      <c r="H48" s="28">
        <v>45702942</v>
      </c>
      <c r="I48" s="7" t="s">
        <v>365</v>
      </c>
      <c r="J48" s="5" t="s">
        <v>82</v>
      </c>
      <c r="K48" s="23">
        <v>903.06</v>
      </c>
      <c r="L48" s="34">
        <v>41751</v>
      </c>
      <c r="M48" s="27" t="s">
        <v>338</v>
      </c>
      <c r="N48" s="27" t="s">
        <v>339</v>
      </c>
      <c r="O48" s="28">
        <v>45702942</v>
      </c>
      <c r="P48" s="10" t="s">
        <v>28</v>
      </c>
      <c r="Q48" s="10" t="s">
        <v>29</v>
      </c>
    </row>
    <row r="49" spans="1:17" ht="33.75">
      <c r="A49" s="15">
        <f t="shared" si="1"/>
        <v>2014041046</v>
      </c>
      <c r="B49" s="5" t="s">
        <v>32</v>
      </c>
      <c r="C49" s="23">
        <v>450.12</v>
      </c>
      <c r="D49" s="7" t="s">
        <v>25</v>
      </c>
      <c r="E49" s="29">
        <v>41752</v>
      </c>
      <c r="F49" s="17" t="s">
        <v>26</v>
      </c>
      <c r="G49" s="17" t="s">
        <v>27</v>
      </c>
      <c r="H49" s="18">
        <v>45713022</v>
      </c>
      <c r="I49" s="7" t="s">
        <v>432</v>
      </c>
      <c r="J49" s="5" t="s">
        <v>32</v>
      </c>
      <c r="K49" s="23">
        <v>450.12</v>
      </c>
      <c r="L49" s="8">
        <v>41746</v>
      </c>
      <c r="M49" s="17" t="s">
        <v>26</v>
      </c>
      <c r="N49" s="17" t="s">
        <v>27</v>
      </c>
      <c r="O49" s="18">
        <v>45713022</v>
      </c>
      <c r="P49" s="10" t="s">
        <v>28</v>
      </c>
      <c r="Q49" s="10" t="s">
        <v>29</v>
      </c>
    </row>
    <row r="50" spans="1:17" ht="33.75">
      <c r="A50" s="15">
        <f t="shared" si="1"/>
        <v>2014041047</v>
      </c>
      <c r="B50" s="5" t="s">
        <v>32</v>
      </c>
      <c r="C50" s="23">
        <v>626.1</v>
      </c>
      <c r="D50" s="7" t="s">
        <v>25</v>
      </c>
      <c r="E50" s="29">
        <v>41752</v>
      </c>
      <c r="F50" s="17" t="s">
        <v>26</v>
      </c>
      <c r="G50" s="17" t="s">
        <v>27</v>
      </c>
      <c r="H50" s="18">
        <v>45713022</v>
      </c>
      <c r="I50" s="7" t="s">
        <v>431</v>
      </c>
      <c r="J50" s="5" t="s">
        <v>32</v>
      </c>
      <c r="K50" s="23">
        <v>626.1</v>
      </c>
      <c r="L50" s="8">
        <v>41746</v>
      </c>
      <c r="M50" s="17" t="s">
        <v>26</v>
      </c>
      <c r="N50" s="17" t="s">
        <v>27</v>
      </c>
      <c r="O50" s="18">
        <v>45713022</v>
      </c>
      <c r="P50" s="10" t="s">
        <v>28</v>
      </c>
      <c r="Q50" s="10" t="s">
        <v>29</v>
      </c>
    </row>
    <row r="51" spans="1:17" ht="33.75">
      <c r="A51" s="15">
        <f t="shared" si="1"/>
        <v>2014041048</v>
      </c>
      <c r="B51" s="5" t="s">
        <v>32</v>
      </c>
      <c r="C51" s="23">
        <v>1905.85</v>
      </c>
      <c r="D51" s="7" t="s">
        <v>25</v>
      </c>
      <c r="E51" s="29">
        <v>41752</v>
      </c>
      <c r="F51" s="17" t="s">
        <v>26</v>
      </c>
      <c r="G51" s="17" t="s">
        <v>27</v>
      </c>
      <c r="H51" s="18">
        <v>45713022</v>
      </c>
      <c r="I51" s="7" t="s">
        <v>430</v>
      </c>
      <c r="J51" s="5" t="s">
        <v>32</v>
      </c>
      <c r="K51" s="23">
        <v>1905.85</v>
      </c>
      <c r="L51" s="8">
        <v>41746</v>
      </c>
      <c r="M51" s="17" t="s">
        <v>26</v>
      </c>
      <c r="N51" s="17" t="s">
        <v>27</v>
      </c>
      <c r="O51" s="18">
        <v>45713022</v>
      </c>
      <c r="P51" s="10" t="s">
        <v>28</v>
      </c>
      <c r="Q51" s="10" t="s">
        <v>29</v>
      </c>
    </row>
    <row r="52" spans="1:17" ht="33.75">
      <c r="A52" s="15">
        <f t="shared" si="1"/>
        <v>2014041049</v>
      </c>
      <c r="B52" s="5" t="s">
        <v>32</v>
      </c>
      <c r="C52" s="23">
        <v>900.22</v>
      </c>
      <c r="D52" s="7" t="s">
        <v>25</v>
      </c>
      <c r="E52" s="29">
        <v>41752</v>
      </c>
      <c r="F52" s="17" t="s">
        <v>26</v>
      </c>
      <c r="G52" s="17" t="s">
        <v>27</v>
      </c>
      <c r="H52" s="18">
        <v>45713022</v>
      </c>
      <c r="I52" s="7" t="s">
        <v>429</v>
      </c>
      <c r="J52" s="5" t="s">
        <v>32</v>
      </c>
      <c r="K52" s="23">
        <v>900.22</v>
      </c>
      <c r="L52" s="8">
        <v>41746</v>
      </c>
      <c r="M52" s="17" t="s">
        <v>26</v>
      </c>
      <c r="N52" s="17" t="s">
        <v>27</v>
      </c>
      <c r="O52" s="18">
        <v>45713022</v>
      </c>
      <c r="P52" s="10" t="s">
        <v>28</v>
      </c>
      <c r="Q52" s="10" t="s">
        <v>29</v>
      </c>
    </row>
    <row r="53" spans="1:17" ht="33.75">
      <c r="A53" s="15">
        <f t="shared" si="1"/>
        <v>2014041050</v>
      </c>
      <c r="B53" s="5" t="s">
        <v>428</v>
      </c>
      <c r="C53" s="23">
        <v>40.4</v>
      </c>
      <c r="D53" s="7"/>
      <c r="E53" s="29">
        <v>41752</v>
      </c>
      <c r="F53" s="20" t="s">
        <v>253</v>
      </c>
      <c r="G53" s="5" t="s">
        <v>254</v>
      </c>
      <c r="H53" s="9">
        <v>35908718</v>
      </c>
      <c r="I53" s="11"/>
      <c r="J53" s="5"/>
      <c r="K53" s="23"/>
      <c r="L53" s="8"/>
      <c r="M53" s="17"/>
      <c r="N53" s="17"/>
      <c r="O53" s="18"/>
      <c r="P53" s="10"/>
      <c r="Q53" s="10"/>
    </row>
    <row r="54" spans="1:17" ht="22.5">
      <c r="A54" s="15">
        <f t="shared" si="1"/>
        <v>2014041051</v>
      </c>
      <c r="B54" s="5" t="s">
        <v>98</v>
      </c>
      <c r="C54" s="23">
        <v>88</v>
      </c>
      <c r="D54" s="7"/>
      <c r="E54" s="29">
        <v>41754</v>
      </c>
      <c r="F54" s="20" t="s">
        <v>33</v>
      </c>
      <c r="G54" s="5" t="s">
        <v>34</v>
      </c>
      <c r="H54" s="9">
        <v>17081173</v>
      </c>
      <c r="I54" s="7" t="s">
        <v>427</v>
      </c>
      <c r="J54" s="5" t="s">
        <v>98</v>
      </c>
      <c r="K54" s="23">
        <v>88</v>
      </c>
      <c r="L54" s="8">
        <v>41753</v>
      </c>
      <c r="M54" s="20" t="s">
        <v>33</v>
      </c>
      <c r="N54" s="5" t="s">
        <v>34</v>
      </c>
      <c r="O54" s="9">
        <v>17081173</v>
      </c>
      <c r="P54" s="10" t="s">
        <v>28</v>
      </c>
      <c r="Q54" s="10" t="s">
        <v>29</v>
      </c>
    </row>
    <row r="55" spans="1:17" ht="22.5">
      <c r="A55" s="15">
        <f t="shared" si="1"/>
        <v>2014041052</v>
      </c>
      <c r="B55" s="5" t="s">
        <v>98</v>
      </c>
      <c r="C55" s="23">
        <v>213</v>
      </c>
      <c r="D55" s="7"/>
      <c r="E55" s="29">
        <v>41752</v>
      </c>
      <c r="F55" s="20" t="s">
        <v>33</v>
      </c>
      <c r="G55" s="5" t="s">
        <v>34</v>
      </c>
      <c r="H55" s="9">
        <v>17081173</v>
      </c>
      <c r="I55" s="7" t="s">
        <v>426</v>
      </c>
      <c r="J55" s="5" t="s">
        <v>425</v>
      </c>
      <c r="K55" s="23">
        <v>213</v>
      </c>
      <c r="L55" s="8">
        <v>41747</v>
      </c>
      <c r="M55" s="20" t="s">
        <v>33</v>
      </c>
      <c r="N55" s="5" t="s">
        <v>34</v>
      </c>
      <c r="O55" s="9">
        <v>17081173</v>
      </c>
      <c r="P55" s="10" t="s">
        <v>28</v>
      </c>
      <c r="Q55" s="10" t="s">
        <v>29</v>
      </c>
    </row>
    <row r="56" spans="1:17" ht="22.5">
      <c r="A56" s="15">
        <f t="shared" si="1"/>
        <v>2014041053</v>
      </c>
      <c r="B56" s="5" t="s">
        <v>82</v>
      </c>
      <c r="C56" s="23">
        <v>735.01</v>
      </c>
      <c r="D56" s="7" t="s">
        <v>399</v>
      </c>
      <c r="E56" s="29">
        <v>41749</v>
      </c>
      <c r="F56" s="21" t="s">
        <v>47</v>
      </c>
      <c r="G56" s="17" t="s">
        <v>48</v>
      </c>
      <c r="H56" s="18">
        <v>36210021</v>
      </c>
      <c r="I56" s="11"/>
      <c r="J56" s="5" t="s">
        <v>82</v>
      </c>
      <c r="K56" s="23">
        <v>735.01</v>
      </c>
      <c r="L56" s="8">
        <v>41735</v>
      </c>
      <c r="M56" s="21" t="s">
        <v>47</v>
      </c>
      <c r="N56" s="17" t="s">
        <v>48</v>
      </c>
      <c r="O56" s="18">
        <v>36210021</v>
      </c>
      <c r="P56" s="10" t="s">
        <v>243</v>
      </c>
      <c r="Q56" s="10" t="s">
        <v>195</v>
      </c>
    </row>
    <row r="57" spans="1:17" ht="22.5">
      <c r="A57" s="15">
        <f t="shared" si="1"/>
        <v>2014041054</v>
      </c>
      <c r="B57" s="5" t="s">
        <v>82</v>
      </c>
      <c r="C57" s="23">
        <v>806.61</v>
      </c>
      <c r="D57" s="7" t="s">
        <v>35</v>
      </c>
      <c r="E57" s="29">
        <v>41751</v>
      </c>
      <c r="F57" s="17" t="s">
        <v>36</v>
      </c>
      <c r="G57" s="17" t="s">
        <v>37</v>
      </c>
      <c r="H57" s="18">
        <v>36019209</v>
      </c>
      <c r="I57" s="7" t="s">
        <v>337</v>
      </c>
      <c r="J57" s="5" t="s">
        <v>82</v>
      </c>
      <c r="K57" s="23">
        <v>806.61</v>
      </c>
      <c r="L57" s="8">
        <v>41749</v>
      </c>
      <c r="M57" s="17" t="s">
        <v>36</v>
      </c>
      <c r="N57" s="17" t="s">
        <v>37</v>
      </c>
      <c r="O57" s="18">
        <v>36019209</v>
      </c>
      <c r="P57" s="10" t="s">
        <v>28</v>
      </c>
      <c r="Q57" s="10" t="s">
        <v>29</v>
      </c>
    </row>
    <row r="58" spans="1:17" ht="22.5">
      <c r="A58" s="15">
        <f t="shared" si="1"/>
        <v>2014041055</v>
      </c>
      <c r="B58" s="5" t="s">
        <v>82</v>
      </c>
      <c r="C58" s="23">
        <v>1303.43</v>
      </c>
      <c r="D58" s="7" t="s">
        <v>35</v>
      </c>
      <c r="E58" s="29">
        <v>41751</v>
      </c>
      <c r="F58" s="17" t="s">
        <v>36</v>
      </c>
      <c r="G58" s="17" t="s">
        <v>37</v>
      </c>
      <c r="H58" s="18">
        <v>36019209</v>
      </c>
      <c r="I58" s="7" t="s">
        <v>424</v>
      </c>
      <c r="J58" s="5" t="s">
        <v>82</v>
      </c>
      <c r="K58" s="23">
        <v>1303.43</v>
      </c>
      <c r="L58" s="8">
        <v>41749</v>
      </c>
      <c r="M58" s="17" t="s">
        <v>36</v>
      </c>
      <c r="N58" s="17" t="s">
        <v>37</v>
      </c>
      <c r="O58" s="18">
        <v>36019209</v>
      </c>
      <c r="P58" s="10" t="s">
        <v>28</v>
      </c>
      <c r="Q58" s="10" t="s">
        <v>29</v>
      </c>
    </row>
    <row r="59" spans="1:17" ht="22.5">
      <c r="A59" s="15">
        <f t="shared" si="1"/>
        <v>2014041056</v>
      </c>
      <c r="B59" s="5" t="s">
        <v>82</v>
      </c>
      <c r="C59" s="23">
        <v>143.08</v>
      </c>
      <c r="D59" s="7" t="s">
        <v>35</v>
      </c>
      <c r="E59" s="29">
        <v>41751</v>
      </c>
      <c r="F59" s="17" t="s">
        <v>36</v>
      </c>
      <c r="G59" s="17" t="s">
        <v>37</v>
      </c>
      <c r="H59" s="18">
        <v>36019209</v>
      </c>
      <c r="I59" s="7" t="s">
        <v>337</v>
      </c>
      <c r="J59" s="5" t="s">
        <v>82</v>
      </c>
      <c r="K59" s="23">
        <v>143.08</v>
      </c>
      <c r="L59" s="8">
        <v>41749</v>
      </c>
      <c r="M59" s="17" t="s">
        <v>36</v>
      </c>
      <c r="N59" s="17" t="s">
        <v>37</v>
      </c>
      <c r="O59" s="18">
        <v>36019209</v>
      </c>
      <c r="P59" s="10" t="s">
        <v>28</v>
      </c>
      <c r="Q59" s="10" t="s">
        <v>29</v>
      </c>
    </row>
    <row r="60" spans="1:17" ht="33.75">
      <c r="A60" s="15">
        <f t="shared" si="1"/>
        <v>2014041057</v>
      </c>
      <c r="B60" s="5" t="s">
        <v>422</v>
      </c>
      <c r="C60" s="23">
        <v>39.57</v>
      </c>
      <c r="D60" s="7"/>
      <c r="E60" s="8">
        <v>41754</v>
      </c>
      <c r="F60" s="21" t="s">
        <v>421</v>
      </c>
      <c r="G60" s="17" t="s">
        <v>420</v>
      </c>
      <c r="H60" s="18">
        <v>10752358</v>
      </c>
      <c r="I60" s="7" t="s">
        <v>423</v>
      </c>
      <c r="J60" s="5" t="s">
        <v>422</v>
      </c>
      <c r="K60" s="23">
        <v>39.57</v>
      </c>
      <c r="L60" s="8">
        <v>41751</v>
      </c>
      <c r="M60" s="21" t="s">
        <v>421</v>
      </c>
      <c r="N60" s="17" t="s">
        <v>420</v>
      </c>
      <c r="O60" s="18">
        <v>10752358</v>
      </c>
      <c r="P60" s="10" t="s">
        <v>28</v>
      </c>
      <c r="Q60" s="10" t="s">
        <v>29</v>
      </c>
    </row>
    <row r="61" spans="1:17" ht="22.5">
      <c r="A61" s="15">
        <f t="shared" si="1"/>
        <v>2014041058</v>
      </c>
      <c r="B61" s="5" t="s">
        <v>103</v>
      </c>
      <c r="C61" s="23">
        <v>196.98</v>
      </c>
      <c r="D61" s="7"/>
      <c r="E61" s="29">
        <v>41754</v>
      </c>
      <c r="F61" s="27" t="s">
        <v>101</v>
      </c>
      <c r="G61" s="27" t="s">
        <v>102</v>
      </c>
      <c r="H61" s="28">
        <v>36227901</v>
      </c>
      <c r="I61" s="7" t="s">
        <v>285</v>
      </c>
      <c r="J61" s="5" t="s">
        <v>103</v>
      </c>
      <c r="K61" s="23">
        <v>196.98</v>
      </c>
      <c r="L61" s="8">
        <v>41752</v>
      </c>
      <c r="M61" s="27" t="s">
        <v>101</v>
      </c>
      <c r="N61" s="27" t="s">
        <v>102</v>
      </c>
      <c r="O61" s="28">
        <v>36227901</v>
      </c>
      <c r="P61" s="10" t="s">
        <v>28</v>
      </c>
      <c r="Q61" s="10" t="s">
        <v>29</v>
      </c>
    </row>
    <row r="62" spans="1:17" ht="22.5">
      <c r="A62" s="15">
        <f t="shared" si="1"/>
        <v>2014041059</v>
      </c>
      <c r="B62" s="5" t="s">
        <v>299</v>
      </c>
      <c r="C62" s="23">
        <v>114</v>
      </c>
      <c r="D62" s="7"/>
      <c r="E62" s="29">
        <v>41757</v>
      </c>
      <c r="F62" s="20" t="s">
        <v>33</v>
      </c>
      <c r="G62" s="5" t="s">
        <v>34</v>
      </c>
      <c r="H62" s="9">
        <v>17081173</v>
      </c>
      <c r="I62" s="7" t="s">
        <v>419</v>
      </c>
      <c r="J62" s="5" t="s">
        <v>299</v>
      </c>
      <c r="K62" s="23">
        <v>114</v>
      </c>
      <c r="L62" s="8">
        <v>41754</v>
      </c>
      <c r="M62" s="20" t="s">
        <v>33</v>
      </c>
      <c r="N62" s="5" t="s">
        <v>34</v>
      </c>
      <c r="O62" s="9">
        <v>17081173</v>
      </c>
      <c r="P62" s="10" t="s">
        <v>28</v>
      </c>
      <c r="Q62" s="10" t="s">
        <v>29</v>
      </c>
    </row>
    <row r="63" spans="1:17" ht="22.5">
      <c r="A63" s="15">
        <f t="shared" si="1"/>
        <v>2014041060</v>
      </c>
      <c r="B63" s="5" t="s">
        <v>82</v>
      </c>
      <c r="C63" s="23">
        <v>1366.34</v>
      </c>
      <c r="D63" s="23"/>
      <c r="E63" s="29">
        <v>41757</v>
      </c>
      <c r="F63" s="17" t="s">
        <v>60</v>
      </c>
      <c r="G63" s="17" t="s">
        <v>61</v>
      </c>
      <c r="H63" s="18">
        <v>44240103</v>
      </c>
      <c r="I63" s="7" t="s">
        <v>418</v>
      </c>
      <c r="J63" s="5" t="s">
        <v>82</v>
      </c>
      <c r="K63" s="23">
        <v>1366.34</v>
      </c>
      <c r="L63" s="8">
        <v>41739</v>
      </c>
      <c r="M63" s="17" t="s">
        <v>60</v>
      </c>
      <c r="N63" s="17" t="s">
        <v>61</v>
      </c>
      <c r="O63" s="18">
        <v>44240103</v>
      </c>
      <c r="P63" s="10" t="s">
        <v>243</v>
      </c>
      <c r="Q63" s="10" t="s">
        <v>195</v>
      </c>
    </row>
    <row r="64" spans="1:17" ht="22.5">
      <c r="A64" s="15">
        <f t="shared" si="1"/>
        <v>2014041061</v>
      </c>
      <c r="B64" s="5" t="s">
        <v>416</v>
      </c>
      <c r="C64" s="23">
        <v>91.1</v>
      </c>
      <c r="D64" s="7"/>
      <c r="E64" s="29">
        <v>41752</v>
      </c>
      <c r="F64" s="17" t="s">
        <v>415</v>
      </c>
      <c r="G64" s="17" t="s">
        <v>414</v>
      </c>
      <c r="H64" s="18">
        <v>35486686</v>
      </c>
      <c r="I64" s="7" t="s">
        <v>417</v>
      </c>
      <c r="J64" s="5" t="s">
        <v>416</v>
      </c>
      <c r="K64" s="23">
        <v>91.1</v>
      </c>
      <c r="L64" s="8">
        <v>41751</v>
      </c>
      <c r="M64" s="17" t="s">
        <v>415</v>
      </c>
      <c r="N64" s="17" t="s">
        <v>414</v>
      </c>
      <c r="O64" s="18">
        <v>35486686</v>
      </c>
      <c r="P64" s="10" t="s">
        <v>28</v>
      </c>
      <c r="Q64" s="10" t="s">
        <v>29</v>
      </c>
    </row>
    <row r="65" spans="1:17" ht="22.5">
      <c r="A65" s="15">
        <f t="shared" si="1"/>
        <v>2014041062</v>
      </c>
      <c r="B65" s="5" t="s">
        <v>413</v>
      </c>
      <c r="C65" s="23">
        <v>39.36</v>
      </c>
      <c r="D65" s="7" t="s">
        <v>158</v>
      </c>
      <c r="E65" s="29">
        <v>41752</v>
      </c>
      <c r="F65" s="17" t="s">
        <v>412</v>
      </c>
      <c r="G65" s="17" t="s">
        <v>411</v>
      </c>
      <c r="H65" s="18">
        <v>35742364</v>
      </c>
      <c r="I65" s="7"/>
      <c r="J65" s="5"/>
      <c r="K65" s="23"/>
      <c r="L65" s="8"/>
      <c r="M65" s="17"/>
      <c r="N65" s="17"/>
      <c r="O65" s="18"/>
      <c r="P65" s="10"/>
      <c r="Q65" s="10"/>
    </row>
    <row r="66" spans="1:17" ht="22.5">
      <c r="A66" s="15">
        <f t="shared" si="1"/>
        <v>2014041063</v>
      </c>
      <c r="B66" s="5" t="s">
        <v>98</v>
      </c>
      <c r="C66" s="23">
        <v>88</v>
      </c>
      <c r="D66" s="7"/>
      <c r="E66" s="29">
        <v>41758</v>
      </c>
      <c r="F66" s="20" t="s">
        <v>33</v>
      </c>
      <c r="G66" s="5" t="s">
        <v>34</v>
      </c>
      <c r="H66" s="9">
        <v>17081173</v>
      </c>
      <c r="I66" s="7" t="s">
        <v>410</v>
      </c>
      <c r="J66" s="5" t="s">
        <v>98</v>
      </c>
      <c r="K66" s="23">
        <v>88</v>
      </c>
      <c r="L66" s="8">
        <v>41754</v>
      </c>
      <c r="M66" s="20" t="s">
        <v>33</v>
      </c>
      <c r="N66" s="5" t="s">
        <v>34</v>
      </c>
      <c r="O66" s="9">
        <v>17081173</v>
      </c>
      <c r="P66" s="10" t="s">
        <v>28</v>
      </c>
      <c r="Q66" s="10" t="s">
        <v>29</v>
      </c>
    </row>
    <row r="67" spans="1:17" ht="33.75">
      <c r="A67" s="15">
        <f t="shared" si="1"/>
        <v>2014041064</v>
      </c>
      <c r="B67" s="5" t="s">
        <v>82</v>
      </c>
      <c r="C67" s="23">
        <v>927.96</v>
      </c>
      <c r="D67" s="7" t="s">
        <v>409</v>
      </c>
      <c r="E67" s="29">
        <v>41758</v>
      </c>
      <c r="F67" s="20" t="s">
        <v>23</v>
      </c>
      <c r="G67" s="5" t="s">
        <v>24</v>
      </c>
      <c r="H67" s="9">
        <v>45952672</v>
      </c>
      <c r="I67" s="7"/>
      <c r="J67" s="5" t="s">
        <v>82</v>
      </c>
      <c r="K67" s="23">
        <v>927.96</v>
      </c>
      <c r="L67" s="33">
        <v>41751</v>
      </c>
      <c r="M67" s="20" t="s">
        <v>23</v>
      </c>
      <c r="N67" s="5" t="s">
        <v>24</v>
      </c>
      <c r="O67" s="9">
        <v>45952672</v>
      </c>
      <c r="P67" s="10" t="s">
        <v>28</v>
      </c>
      <c r="Q67" s="10" t="s">
        <v>29</v>
      </c>
    </row>
    <row r="68" spans="1:17" ht="33.75">
      <c r="A68" s="15">
        <f t="shared" si="1"/>
        <v>2014041065</v>
      </c>
      <c r="B68" s="5" t="s">
        <v>82</v>
      </c>
      <c r="C68" s="23">
        <v>142.76</v>
      </c>
      <c r="D68" s="7" t="s">
        <v>409</v>
      </c>
      <c r="E68" s="29">
        <v>41754</v>
      </c>
      <c r="F68" s="20" t="s">
        <v>23</v>
      </c>
      <c r="G68" s="5" t="s">
        <v>24</v>
      </c>
      <c r="H68" s="9">
        <v>45952672</v>
      </c>
      <c r="I68" s="7"/>
      <c r="J68" s="5" t="s">
        <v>82</v>
      </c>
      <c r="K68" s="23">
        <v>142.76</v>
      </c>
      <c r="L68" s="8">
        <v>41751</v>
      </c>
      <c r="M68" s="20" t="s">
        <v>23</v>
      </c>
      <c r="N68" s="5" t="s">
        <v>24</v>
      </c>
      <c r="O68" s="9">
        <v>45952672</v>
      </c>
      <c r="P68" s="10" t="s">
        <v>28</v>
      </c>
      <c r="Q68" s="10" t="s">
        <v>29</v>
      </c>
    </row>
    <row r="69" spans="1:17" ht="33.75">
      <c r="A69" s="15">
        <f aca="true" t="shared" si="2" ref="A69:A93">SUM(A68+1)</f>
        <v>2014041066</v>
      </c>
      <c r="B69" s="5" t="s">
        <v>82</v>
      </c>
      <c r="C69" s="23">
        <v>2084.06</v>
      </c>
      <c r="D69" s="7" t="s">
        <v>409</v>
      </c>
      <c r="E69" s="29">
        <v>41758</v>
      </c>
      <c r="F69" s="20" t="s">
        <v>23</v>
      </c>
      <c r="G69" s="5" t="s">
        <v>24</v>
      </c>
      <c r="H69" s="9">
        <v>45952672</v>
      </c>
      <c r="I69" s="11"/>
      <c r="J69" s="5" t="s">
        <v>82</v>
      </c>
      <c r="K69" s="23">
        <v>2084.06</v>
      </c>
      <c r="L69" s="8">
        <v>41754</v>
      </c>
      <c r="M69" s="20" t="s">
        <v>23</v>
      </c>
      <c r="N69" s="5" t="s">
        <v>24</v>
      </c>
      <c r="O69" s="9">
        <v>45952672</v>
      </c>
      <c r="P69" s="10" t="s">
        <v>28</v>
      </c>
      <c r="Q69" s="10" t="s">
        <v>29</v>
      </c>
    </row>
    <row r="70" spans="1:17" ht="22.5">
      <c r="A70" s="15">
        <f t="shared" si="2"/>
        <v>2014041067</v>
      </c>
      <c r="B70" s="5" t="s">
        <v>276</v>
      </c>
      <c r="C70" s="23">
        <v>426.26</v>
      </c>
      <c r="D70" s="7" t="s">
        <v>72</v>
      </c>
      <c r="E70" s="29">
        <v>41752</v>
      </c>
      <c r="F70" s="17" t="s">
        <v>73</v>
      </c>
      <c r="G70" s="17" t="s">
        <v>74</v>
      </c>
      <c r="H70" s="18">
        <v>35697270</v>
      </c>
      <c r="I70" s="7"/>
      <c r="J70" s="5"/>
      <c r="K70" s="23"/>
      <c r="L70" s="8"/>
      <c r="M70" s="17"/>
      <c r="N70" s="17"/>
      <c r="O70" s="18"/>
      <c r="P70" s="10"/>
      <c r="Q70" s="10"/>
    </row>
    <row r="71" spans="1:17" ht="33.75">
      <c r="A71" s="15">
        <f t="shared" si="2"/>
        <v>2014041068</v>
      </c>
      <c r="B71" s="5" t="s">
        <v>32</v>
      </c>
      <c r="C71" s="23">
        <v>554.72</v>
      </c>
      <c r="D71" s="7" t="s">
        <v>25</v>
      </c>
      <c r="E71" s="8">
        <v>41757</v>
      </c>
      <c r="F71" s="17" t="s">
        <v>26</v>
      </c>
      <c r="G71" s="17" t="s">
        <v>27</v>
      </c>
      <c r="H71" s="18">
        <v>45713022</v>
      </c>
      <c r="I71" s="7" t="s">
        <v>408</v>
      </c>
      <c r="J71" s="5" t="s">
        <v>32</v>
      </c>
      <c r="K71" s="23">
        <v>554.72</v>
      </c>
      <c r="L71" s="8">
        <v>41753</v>
      </c>
      <c r="M71" s="17" t="s">
        <v>26</v>
      </c>
      <c r="N71" s="17" t="s">
        <v>27</v>
      </c>
      <c r="O71" s="18">
        <v>45713022</v>
      </c>
      <c r="P71" s="10" t="s">
        <v>28</v>
      </c>
      <c r="Q71" s="10" t="s">
        <v>29</v>
      </c>
    </row>
    <row r="72" spans="1:17" ht="33.75">
      <c r="A72" s="15">
        <f t="shared" si="2"/>
        <v>2014041069</v>
      </c>
      <c r="B72" s="5" t="s">
        <v>32</v>
      </c>
      <c r="C72" s="23">
        <v>632.87</v>
      </c>
      <c r="D72" s="7" t="s">
        <v>25</v>
      </c>
      <c r="E72" s="29">
        <v>41757</v>
      </c>
      <c r="F72" s="17" t="s">
        <v>26</v>
      </c>
      <c r="G72" s="17" t="s">
        <v>27</v>
      </c>
      <c r="H72" s="18">
        <v>45713022</v>
      </c>
      <c r="I72" s="7" t="s">
        <v>407</v>
      </c>
      <c r="J72" s="5" t="s">
        <v>32</v>
      </c>
      <c r="K72" s="23">
        <v>632.87</v>
      </c>
      <c r="L72" s="8">
        <v>41753</v>
      </c>
      <c r="M72" s="17" t="s">
        <v>26</v>
      </c>
      <c r="N72" s="17" t="s">
        <v>27</v>
      </c>
      <c r="O72" s="18">
        <v>45713022</v>
      </c>
      <c r="P72" s="10" t="s">
        <v>28</v>
      </c>
      <c r="Q72" s="10" t="s">
        <v>29</v>
      </c>
    </row>
    <row r="73" spans="1:17" ht="33.75">
      <c r="A73" s="15">
        <f t="shared" si="2"/>
        <v>2014041070</v>
      </c>
      <c r="B73" s="5" t="s">
        <v>32</v>
      </c>
      <c r="C73" s="23">
        <v>543.76</v>
      </c>
      <c r="D73" s="7" t="s">
        <v>25</v>
      </c>
      <c r="E73" s="29">
        <v>41758</v>
      </c>
      <c r="F73" s="17" t="s">
        <v>26</v>
      </c>
      <c r="G73" s="17" t="s">
        <v>27</v>
      </c>
      <c r="H73" s="18">
        <v>45713022</v>
      </c>
      <c r="I73" s="7" t="s">
        <v>406</v>
      </c>
      <c r="J73" s="5" t="s">
        <v>32</v>
      </c>
      <c r="K73" s="23">
        <v>543.76</v>
      </c>
      <c r="L73" s="8">
        <v>41753</v>
      </c>
      <c r="M73" s="17" t="s">
        <v>26</v>
      </c>
      <c r="N73" s="17" t="s">
        <v>27</v>
      </c>
      <c r="O73" s="18">
        <v>45713022</v>
      </c>
      <c r="P73" s="10" t="s">
        <v>28</v>
      </c>
      <c r="Q73" s="10" t="s">
        <v>29</v>
      </c>
    </row>
    <row r="74" spans="1:17" ht="33.75">
      <c r="A74" s="15">
        <f t="shared" si="2"/>
        <v>2014041071</v>
      </c>
      <c r="B74" s="5" t="s">
        <v>32</v>
      </c>
      <c r="C74" s="23">
        <v>2167.59</v>
      </c>
      <c r="D74" s="7" t="s">
        <v>25</v>
      </c>
      <c r="E74" s="29">
        <v>41758</v>
      </c>
      <c r="F74" s="17" t="s">
        <v>26</v>
      </c>
      <c r="G74" s="17" t="s">
        <v>27</v>
      </c>
      <c r="H74" s="18">
        <v>45713022</v>
      </c>
      <c r="I74" s="7" t="s">
        <v>405</v>
      </c>
      <c r="J74" s="5" t="s">
        <v>32</v>
      </c>
      <c r="K74" s="23">
        <v>2167.59</v>
      </c>
      <c r="L74" s="8">
        <v>41753</v>
      </c>
      <c r="M74" s="17" t="s">
        <v>26</v>
      </c>
      <c r="N74" s="17" t="s">
        <v>27</v>
      </c>
      <c r="O74" s="18">
        <v>45713022</v>
      </c>
      <c r="P74" s="10" t="s">
        <v>28</v>
      </c>
      <c r="Q74" s="10" t="s">
        <v>29</v>
      </c>
    </row>
    <row r="75" spans="1:17" ht="33.75">
      <c r="A75" s="15">
        <f t="shared" si="2"/>
        <v>2014041072</v>
      </c>
      <c r="B75" s="5" t="s">
        <v>403</v>
      </c>
      <c r="C75" s="23">
        <v>201.6</v>
      </c>
      <c r="D75" s="7"/>
      <c r="E75" s="29">
        <v>41759</v>
      </c>
      <c r="F75" s="20" t="s">
        <v>250</v>
      </c>
      <c r="G75" s="5" t="s">
        <v>251</v>
      </c>
      <c r="H75" s="9">
        <v>31733484</v>
      </c>
      <c r="I75" s="11" t="s">
        <v>404</v>
      </c>
      <c r="J75" s="5" t="s">
        <v>403</v>
      </c>
      <c r="K75" s="23">
        <v>201.6</v>
      </c>
      <c r="L75" s="8">
        <v>41752</v>
      </c>
      <c r="M75" s="20" t="s">
        <v>250</v>
      </c>
      <c r="N75" s="5" t="s">
        <v>251</v>
      </c>
      <c r="O75" s="9">
        <v>31733484</v>
      </c>
      <c r="P75" s="10" t="s">
        <v>28</v>
      </c>
      <c r="Q75" s="10" t="s">
        <v>29</v>
      </c>
    </row>
    <row r="76" spans="1:17" ht="33.75">
      <c r="A76" s="15">
        <f t="shared" si="2"/>
        <v>2014041073</v>
      </c>
      <c r="B76" s="5" t="s">
        <v>402</v>
      </c>
      <c r="C76" s="23">
        <v>72.38</v>
      </c>
      <c r="D76" s="7"/>
      <c r="E76" s="29">
        <v>41758</v>
      </c>
      <c r="F76" s="17" t="s">
        <v>401</v>
      </c>
      <c r="G76" s="27" t="s">
        <v>400</v>
      </c>
      <c r="H76" s="28">
        <v>31659772</v>
      </c>
      <c r="I76" s="7"/>
      <c r="J76" s="5"/>
      <c r="K76" s="23"/>
      <c r="L76" s="8"/>
      <c r="M76" s="5"/>
      <c r="N76" s="5"/>
      <c r="O76" s="9"/>
      <c r="P76" s="10"/>
      <c r="Q76" s="10"/>
    </row>
    <row r="77" spans="1:17" ht="22.5">
      <c r="A77" s="15">
        <f t="shared" si="2"/>
        <v>2014041074</v>
      </c>
      <c r="B77" s="5" t="s">
        <v>82</v>
      </c>
      <c r="C77" s="23">
        <v>609.24</v>
      </c>
      <c r="D77" s="7" t="s">
        <v>399</v>
      </c>
      <c r="E77" s="29">
        <v>41759</v>
      </c>
      <c r="F77" s="21" t="s">
        <v>47</v>
      </c>
      <c r="G77" s="17" t="s">
        <v>48</v>
      </c>
      <c r="H77" s="18">
        <v>36210021</v>
      </c>
      <c r="I77" s="11" t="s">
        <v>398</v>
      </c>
      <c r="J77" s="5" t="s">
        <v>82</v>
      </c>
      <c r="K77" s="23">
        <v>609.24</v>
      </c>
      <c r="L77" s="8">
        <v>41739</v>
      </c>
      <c r="M77" s="21" t="s">
        <v>47</v>
      </c>
      <c r="N77" s="17" t="s">
        <v>48</v>
      </c>
      <c r="O77" s="18">
        <v>36210021</v>
      </c>
      <c r="P77" s="10" t="s">
        <v>243</v>
      </c>
      <c r="Q77" s="10" t="s">
        <v>195</v>
      </c>
    </row>
    <row r="78" spans="1:17" ht="22.5">
      <c r="A78" s="15">
        <f t="shared" si="2"/>
        <v>2014041075</v>
      </c>
      <c r="B78" s="5" t="s">
        <v>82</v>
      </c>
      <c r="C78" s="23">
        <v>416.3</v>
      </c>
      <c r="D78" s="7"/>
      <c r="E78" s="29">
        <v>41757</v>
      </c>
      <c r="F78" s="17" t="s">
        <v>54</v>
      </c>
      <c r="G78" s="17" t="s">
        <v>55</v>
      </c>
      <c r="H78" s="18">
        <v>36397164</v>
      </c>
      <c r="I78" s="7" t="s">
        <v>397</v>
      </c>
      <c r="J78" s="5" t="s">
        <v>82</v>
      </c>
      <c r="K78" s="23">
        <v>416.3</v>
      </c>
      <c r="L78" s="8">
        <v>41739</v>
      </c>
      <c r="M78" s="17" t="s">
        <v>54</v>
      </c>
      <c r="N78" s="17" t="s">
        <v>55</v>
      </c>
      <c r="O78" s="18">
        <v>36397164</v>
      </c>
      <c r="P78" s="10" t="s">
        <v>243</v>
      </c>
      <c r="Q78" s="10" t="s">
        <v>195</v>
      </c>
    </row>
    <row r="79" spans="1:17" ht="22.5">
      <c r="A79" s="15">
        <f t="shared" si="2"/>
        <v>2014041076</v>
      </c>
      <c r="B79" s="5" t="s">
        <v>82</v>
      </c>
      <c r="C79" s="23">
        <v>514.51</v>
      </c>
      <c r="D79" s="7"/>
      <c r="E79" s="29">
        <v>41757</v>
      </c>
      <c r="F79" s="17" t="s">
        <v>54</v>
      </c>
      <c r="G79" s="17" t="s">
        <v>55</v>
      </c>
      <c r="H79" s="18">
        <v>36397164</v>
      </c>
      <c r="I79" s="7" t="s">
        <v>396</v>
      </c>
      <c r="J79" s="5" t="s">
        <v>82</v>
      </c>
      <c r="K79" s="23">
        <v>514.51</v>
      </c>
      <c r="L79" s="8">
        <v>41739</v>
      </c>
      <c r="M79" s="17" t="s">
        <v>54</v>
      </c>
      <c r="N79" s="17" t="s">
        <v>55</v>
      </c>
      <c r="O79" s="18">
        <v>36397164</v>
      </c>
      <c r="P79" s="10" t="s">
        <v>243</v>
      </c>
      <c r="Q79" s="10" t="s">
        <v>195</v>
      </c>
    </row>
    <row r="80" spans="1:17" ht="22.5">
      <c r="A80" s="15">
        <f t="shared" si="2"/>
        <v>2014041077</v>
      </c>
      <c r="B80" s="5" t="s">
        <v>82</v>
      </c>
      <c r="C80" s="23">
        <v>480.66</v>
      </c>
      <c r="D80" s="7"/>
      <c r="E80" s="29">
        <v>41757</v>
      </c>
      <c r="F80" s="17" t="s">
        <v>54</v>
      </c>
      <c r="G80" s="17" t="s">
        <v>55</v>
      </c>
      <c r="H80" s="18">
        <v>36397164</v>
      </c>
      <c r="I80" s="7" t="s">
        <v>395</v>
      </c>
      <c r="J80" s="5" t="s">
        <v>82</v>
      </c>
      <c r="K80" s="23">
        <v>480.66</v>
      </c>
      <c r="L80" s="8">
        <v>41739</v>
      </c>
      <c r="M80" s="17" t="s">
        <v>54</v>
      </c>
      <c r="N80" s="17" t="s">
        <v>55</v>
      </c>
      <c r="O80" s="18">
        <v>36397164</v>
      </c>
      <c r="P80" s="10" t="s">
        <v>243</v>
      </c>
      <c r="Q80" s="10" t="s">
        <v>195</v>
      </c>
    </row>
    <row r="81" spans="1:17" ht="22.5">
      <c r="A81" s="15">
        <f t="shared" si="2"/>
        <v>2014041078</v>
      </c>
      <c r="B81" s="5" t="s">
        <v>82</v>
      </c>
      <c r="C81" s="23">
        <v>370.6</v>
      </c>
      <c r="D81" s="7"/>
      <c r="E81" s="29">
        <v>41759</v>
      </c>
      <c r="F81" s="17" t="s">
        <v>75</v>
      </c>
      <c r="G81" s="17" t="s">
        <v>76</v>
      </c>
      <c r="H81" s="18">
        <v>40731715</v>
      </c>
      <c r="I81" s="12" t="s">
        <v>394</v>
      </c>
      <c r="J81" s="5" t="s">
        <v>82</v>
      </c>
      <c r="K81" s="23">
        <v>370.6</v>
      </c>
      <c r="L81" s="8"/>
      <c r="M81" s="17" t="s">
        <v>75</v>
      </c>
      <c r="N81" s="17" t="s">
        <v>76</v>
      </c>
      <c r="O81" s="18">
        <v>40731715</v>
      </c>
      <c r="P81" s="10" t="s">
        <v>243</v>
      </c>
      <c r="Q81" s="10" t="s">
        <v>195</v>
      </c>
    </row>
    <row r="82" spans="1:17" ht="22.5">
      <c r="A82" s="15">
        <f t="shared" si="2"/>
        <v>2014041079</v>
      </c>
      <c r="B82" s="5" t="s">
        <v>368</v>
      </c>
      <c r="C82" s="23">
        <v>90</v>
      </c>
      <c r="D82" s="7" t="s">
        <v>369</v>
      </c>
      <c r="E82" s="29">
        <v>41759</v>
      </c>
      <c r="F82" s="27" t="s">
        <v>370</v>
      </c>
      <c r="G82" s="27" t="s">
        <v>371</v>
      </c>
      <c r="H82" s="28">
        <v>17080100</v>
      </c>
      <c r="I82" s="7"/>
      <c r="J82" s="5"/>
      <c r="K82" s="23"/>
      <c r="L82" s="8"/>
      <c r="M82" s="5"/>
      <c r="N82" s="5"/>
      <c r="O82" s="9"/>
      <c r="P82" s="10"/>
      <c r="Q82" s="10"/>
    </row>
    <row r="83" spans="1:17" ht="22.5">
      <c r="A83" s="15">
        <f t="shared" si="2"/>
        <v>2014041080</v>
      </c>
      <c r="B83" s="5" t="s">
        <v>392</v>
      </c>
      <c r="C83" s="23">
        <v>276.4</v>
      </c>
      <c r="D83" s="7"/>
      <c r="E83" s="29">
        <v>41759</v>
      </c>
      <c r="F83" s="17" t="s">
        <v>331</v>
      </c>
      <c r="G83" s="8" t="s">
        <v>86</v>
      </c>
      <c r="H83" s="18">
        <v>33004269</v>
      </c>
      <c r="I83" s="7" t="s">
        <v>393</v>
      </c>
      <c r="J83" s="5" t="s">
        <v>392</v>
      </c>
      <c r="K83" s="23">
        <v>276.4</v>
      </c>
      <c r="L83" s="8">
        <v>41759</v>
      </c>
      <c r="M83" s="5" t="s">
        <v>331</v>
      </c>
      <c r="N83" s="5" t="s">
        <v>86</v>
      </c>
      <c r="O83" s="9">
        <v>33004269</v>
      </c>
      <c r="P83" s="10" t="s">
        <v>391</v>
      </c>
      <c r="Q83" s="10" t="s">
        <v>29</v>
      </c>
    </row>
    <row r="84" spans="1:17" ht="11.25">
      <c r="A84" s="15">
        <f t="shared" si="2"/>
        <v>2014041081</v>
      </c>
      <c r="B84" s="5" t="s">
        <v>390</v>
      </c>
      <c r="C84" s="23">
        <v>200</v>
      </c>
      <c r="D84" s="7" t="s">
        <v>389</v>
      </c>
      <c r="E84" s="29">
        <v>41759</v>
      </c>
      <c r="F84" s="17" t="s">
        <v>388</v>
      </c>
      <c r="G84" s="17" t="s">
        <v>387</v>
      </c>
      <c r="H84" s="18">
        <v>45354081</v>
      </c>
      <c r="I84" s="7"/>
      <c r="J84" s="5"/>
      <c r="K84" s="23"/>
      <c r="L84" s="8"/>
      <c r="M84" s="5"/>
      <c r="N84" s="5"/>
      <c r="O84" s="9"/>
      <c r="P84" s="10"/>
      <c r="Q84" s="10"/>
    </row>
    <row r="85" spans="1:17" ht="11.25">
      <c r="A85" s="15">
        <f t="shared" si="2"/>
        <v>2014041082</v>
      </c>
      <c r="B85" s="5" t="s">
        <v>126</v>
      </c>
      <c r="C85" s="23">
        <v>58.38</v>
      </c>
      <c r="D85" s="7" t="s">
        <v>51</v>
      </c>
      <c r="E85" s="29">
        <v>41759</v>
      </c>
      <c r="F85" s="17" t="s">
        <v>52</v>
      </c>
      <c r="G85" s="17" t="s">
        <v>386</v>
      </c>
      <c r="H85" s="18">
        <v>31322832</v>
      </c>
      <c r="I85" s="7"/>
      <c r="J85" s="5"/>
      <c r="K85" s="23"/>
      <c r="L85" s="8"/>
      <c r="M85" s="5"/>
      <c r="N85" s="5"/>
      <c r="O85" s="9"/>
      <c r="P85" s="10"/>
      <c r="Q85" s="10"/>
    </row>
    <row r="86" spans="1:17" ht="22.5">
      <c r="A86" s="15">
        <f t="shared" si="2"/>
        <v>2014041083</v>
      </c>
      <c r="B86" s="5" t="s">
        <v>147</v>
      </c>
      <c r="C86" s="23">
        <v>246.91</v>
      </c>
      <c r="D86" s="7" t="s">
        <v>378</v>
      </c>
      <c r="E86" s="29">
        <v>41759</v>
      </c>
      <c r="F86" s="17" t="s">
        <v>161</v>
      </c>
      <c r="G86" s="17" t="s">
        <v>162</v>
      </c>
      <c r="H86" s="18">
        <v>35763469</v>
      </c>
      <c r="I86" s="7"/>
      <c r="J86" s="5"/>
      <c r="K86" s="23"/>
      <c r="L86" s="8"/>
      <c r="M86" s="5"/>
      <c r="N86" s="5"/>
      <c r="O86" s="9"/>
      <c r="P86" s="10"/>
      <c r="Q86" s="10"/>
    </row>
    <row r="87" spans="1:17" ht="33.75">
      <c r="A87" s="15">
        <f t="shared" si="2"/>
        <v>2014041084</v>
      </c>
      <c r="B87" s="5" t="s">
        <v>295</v>
      </c>
      <c r="C87" s="23">
        <v>28.8</v>
      </c>
      <c r="D87" s="7" t="s">
        <v>273</v>
      </c>
      <c r="E87" s="29">
        <v>41724</v>
      </c>
      <c r="F87" s="20" t="s">
        <v>274</v>
      </c>
      <c r="G87" s="5" t="s">
        <v>275</v>
      </c>
      <c r="H87" s="9">
        <v>685852</v>
      </c>
      <c r="I87" s="7"/>
      <c r="J87" s="5"/>
      <c r="K87" s="23"/>
      <c r="L87" s="8"/>
      <c r="M87" s="5"/>
      <c r="N87" s="5"/>
      <c r="O87" s="9"/>
      <c r="P87" s="10"/>
      <c r="Q87" s="10"/>
    </row>
    <row r="88" spans="1:17" ht="22.5">
      <c r="A88" s="15">
        <f t="shared" si="2"/>
        <v>2014041085</v>
      </c>
      <c r="B88" s="5" t="s">
        <v>147</v>
      </c>
      <c r="C88" s="23">
        <v>99.72</v>
      </c>
      <c r="D88" s="7" t="s">
        <v>379</v>
      </c>
      <c r="E88" s="29">
        <v>41759</v>
      </c>
      <c r="F88" s="17" t="s">
        <v>161</v>
      </c>
      <c r="G88" s="17" t="s">
        <v>162</v>
      </c>
      <c r="H88" s="18">
        <v>35763469</v>
      </c>
      <c r="I88" s="7"/>
      <c r="J88" s="5"/>
      <c r="K88" s="23"/>
      <c r="L88" s="8"/>
      <c r="M88" s="5"/>
      <c r="N88" s="5"/>
      <c r="O88" s="9"/>
      <c r="P88" s="10"/>
      <c r="Q88" s="10"/>
    </row>
    <row r="89" spans="1:17" ht="22.5">
      <c r="A89" s="15">
        <f t="shared" si="2"/>
        <v>2014041086</v>
      </c>
      <c r="B89" s="5" t="s">
        <v>159</v>
      </c>
      <c r="C89" s="23">
        <v>5574.86</v>
      </c>
      <c r="D89" s="7" t="s">
        <v>38</v>
      </c>
      <c r="E89" s="8">
        <v>41759</v>
      </c>
      <c r="F89" s="20" t="s">
        <v>39</v>
      </c>
      <c r="G89" s="5" t="s">
        <v>246</v>
      </c>
      <c r="H89" s="9">
        <v>35815256</v>
      </c>
      <c r="I89" s="7"/>
      <c r="J89" s="5"/>
      <c r="K89" s="23"/>
      <c r="L89" s="8"/>
      <c r="M89" s="5"/>
      <c r="N89" s="5"/>
      <c r="O89" s="9"/>
      <c r="P89" s="10"/>
      <c r="Q89" s="10"/>
    </row>
    <row r="90" spans="1:17" ht="33.75">
      <c r="A90" s="15">
        <f t="shared" si="2"/>
        <v>2014041087</v>
      </c>
      <c r="B90" s="5" t="s">
        <v>373</v>
      </c>
      <c r="C90" s="23">
        <v>988.79</v>
      </c>
      <c r="D90" s="7" t="s">
        <v>256</v>
      </c>
      <c r="E90" s="29">
        <v>41759</v>
      </c>
      <c r="F90" s="17" t="s">
        <v>169</v>
      </c>
      <c r="G90" s="8" t="s">
        <v>170</v>
      </c>
      <c r="H90" s="18">
        <v>36570460</v>
      </c>
      <c r="I90" s="7"/>
      <c r="J90" s="5"/>
      <c r="K90" s="23"/>
      <c r="L90" s="8"/>
      <c r="M90" s="5"/>
      <c r="N90" s="5"/>
      <c r="O90" s="9"/>
      <c r="P90" s="10"/>
      <c r="Q90" s="10"/>
    </row>
    <row r="91" spans="1:17" ht="33.75">
      <c r="A91" s="15">
        <f t="shared" si="2"/>
        <v>2014041088</v>
      </c>
      <c r="B91" s="5" t="s">
        <v>385</v>
      </c>
      <c r="C91" s="23">
        <v>3704.17</v>
      </c>
      <c r="D91" s="7" t="s">
        <v>40</v>
      </c>
      <c r="E91" s="8">
        <v>41759</v>
      </c>
      <c r="F91" s="21" t="s">
        <v>41</v>
      </c>
      <c r="G91" s="17" t="s">
        <v>42</v>
      </c>
      <c r="H91" s="18">
        <v>36211222</v>
      </c>
      <c r="I91" s="7"/>
      <c r="J91" s="5"/>
      <c r="K91" s="23"/>
      <c r="L91" s="8"/>
      <c r="M91" s="5"/>
      <c r="N91" s="5"/>
      <c r="O91" s="9"/>
      <c r="P91" s="10"/>
      <c r="Q91" s="10"/>
    </row>
    <row r="92" spans="1:17" ht="22.5">
      <c r="A92" s="15">
        <f t="shared" si="2"/>
        <v>2014041089</v>
      </c>
      <c r="B92" s="5" t="s">
        <v>163</v>
      </c>
      <c r="C92" s="23">
        <v>7.45</v>
      </c>
      <c r="D92" s="7" t="s">
        <v>164</v>
      </c>
      <c r="E92" s="29">
        <v>41759</v>
      </c>
      <c r="F92" s="20" t="s">
        <v>165</v>
      </c>
      <c r="G92" s="5" t="s">
        <v>166</v>
      </c>
      <c r="H92" s="9">
        <v>36597341</v>
      </c>
      <c r="I92" s="7"/>
      <c r="J92" s="5"/>
      <c r="K92" s="23"/>
      <c r="L92" s="8"/>
      <c r="M92" s="5"/>
      <c r="N92" s="5"/>
      <c r="O92" s="9"/>
      <c r="P92" s="10"/>
      <c r="Q92" s="10"/>
    </row>
    <row r="93" spans="1:17" ht="22.5">
      <c r="A93" s="15">
        <f t="shared" si="2"/>
        <v>2014041090</v>
      </c>
      <c r="B93" s="5" t="s">
        <v>384</v>
      </c>
      <c r="C93" s="23">
        <v>110.09</v>
      </c>
      <c r="D93" s="7"/>
      <c r="E93" s="29">
        <v>41759</v>
      </c>
      <c r="F93" s="20" t="s">
        <v>356</v>
      </c>
      <c r="G93" s="5" t="s">
        <v>357</v>
      </c>
      <c r="H93" s="9">
        <v>36211451</v>
      </c>
      <c r="I93" s="7" t="s">
        <v>358</v>
      </c>
      <c r="J93" s="5" t="s">
        <v>355</v>
      </c>
      <c r="K93" s="23">
        <v>306.62</v>
      </c>
      <c r="L93" s="8">
        <v>41708</v>
      </c>
      <c r="M93" s="20" t="s">
        <v>356</v>
      </c>
      <c r="N93" s="5" t="s">
        <v>357</v>
      </c>
      <c r="O93" s="9">
        <v>36211451</v>
      </c>
      <c r="P93" s="10" t="s">
        <v>28</v>
      </c>
      <c r="Q93" s="10" t="s">
        <v>29</v>
      </c>
    </row>
    <row r="94" spans="1:17" ht="11.25">
      <c r="A94" s="15"/>
      <c r="B94" s="5"/>
      <c r="C94" s="23"/>
      <c r="D94" s="7"/>
      <c r="E94" s="8"/>
      <c r="F94" s="21"/>
      <c r="G94" s="17"/>
      <c r="H94" s="18"/>
      <c r="I94" s="7"/>
      <c r="J94" s="5"/>
      <c r="K94" s="23"/>
      <c r="L94" s="8"/>
      <c r="M94" s="5"/>
      <c r="N94" s="5"/>
      <c r="O94" s="9"/>
      <c r="P94" s="10"/>
      <c r="Q94" s="10"/>
    </row>
    <row r="95" spans="1:17" ht="11.25">
      <c r="A95" s="15"/>
      <c r="B95" s="5"/>
      <c r="C95" s="23"/>
      <c r="D95" s="7"/>
      <c r="E95" s="29"/>
      <c r="F95" s="17"/>
      <c r="G95" s="8"/>
      <c r="H95" s="18"/>
      <c r="I95" s="7"/>
      <c r="J95" s="5"/>
      <c r="K95" s="23"/>
      <c r="L95" s="8"/>
      <c r="M95" s="5"/>
      <c r="N95" s="5"/>
      <c r="O95" s="9"/>
      <c r="P95" s="10"/>
      <c r="Q95" s="10"/>
    </row>
    <row r="96" spans="1:17" ht="11.25">
      <c r="A96" s="15"/>
      <c r="B96" s="5"/>
      <c r="C96" s="23"/>
      <c r="D96" s="7"/>
      <c r="E96" s="29"/>
      <c r="F96" s="17"/>
      <c r="G96" s="17"/>
      <c r="H96" s="18"/>
      <c r="I96" s="7"/>
      <c r="J96" s="5"/>
      <c r="K96" s="23"/>
      <c r="L96" s="8"/>
      <c r="M96" s="5"/>
      <c r="N96" s="5"/>
      <c r="O96" s="9"/>
      <c r="P96" s="10"/>
      <c r="Q96" s="10"/>
    </row>
    <row r="97" spans="1:17" ht="11.25">
      <c r="A97" s="15"/>
      <c r="B97" s="5"/>
      <c r="C97" s="23"/>
      <c r="D97" s="10"/>
      <c r="E97" s="29"/>
      <c r="F97" s="17"/>
      <c r="G97" s="17"/>
      <c r="H97" s="18"/>
      <c r="I97" s="7"/>
      <c r="J97" s="5"/>
      <c r="K97" s="23"/>
      <c r="L97" s="8"/>
      <c r="M97" s="5"/>
      <c r="N97" s="5"/>
      <c r="O97" s="9"/>
      <c r="P97" s="10"/>
      <c r="Q97" s="10"/>
    </row>
    <row r="98" spans="1:17" ht="11.25">
      <c r="A98" s="15"/>
      <c r="B98" s="5"/>
      <c r="C98" s="23"/>
      <c r="D98" s="7"/>
      <c r="E98" s="29"/>
      <c r="F98" s="17"/>
      <c r="G98" s="17"/>
      <c r="H98" s="18"/>
      <c r="I98" s="7"/>
      <c r="J98" s="5"/>
      <c r="K98" s="23"/>
      <c r="L98" s="8"/>
      <c r="M98" s="5"/>
      <c r="N98" s="5"/>
      <c r="O98" s="9"/>
      <c r="P98" s="10"/>
      <c r="Q98" s="10"/>
    </row>
    <row r="99" spans="1:17" ht="11.25">
      <c r="A99" s="15"/>
      <c r="B99" s="5"/>
      <c r="C99" s="23"/>
      <c r="D99" s="7"/>
      <c r="E99" s="29"/>
      <c r="F99" s="20"/>
      <c r="G99" s="5"/>
      <c r="H99" s="9"/>
      <c r="I99" s="7"/>
      <c r="J99" s="5"/>
      <c r="K99" s="23"/>
      <c r="L99" s="8"/>
      <c r="M99" s="5"/>
      <c r="N99" s="5"/>
      <c r="O99" s="9"/>
      <c r="P99" s="10"/>
      <c r="Q99" s="10"/>
    </row>
    <row r="100" spans="1:17" ht="11.25">
      <c r="A100" s="15"/>
      <c r="B100" s="5"/>
      <c r="C100" s="23"/>
      <c r="D100" s="7"/>
      <c r="E100" s="29"/>
      <c r="F100" s="17"/>
      <c r="G100" s="17"/>
      <c r="H100" s="18"/>
      <c r="I100" s="7"/>
      <c r="J100" s="5"/>
      <c r="K100" s="23"/>
      <c r="L100" s="8"/>
      <c r="M100" s="5"/>
      <c r="N100" s="5"/>
      <c r="O100" s="9"/>
      <c r="P100" s="10"/>
      <c r="Q100" s="10"/>
    </row>
    <row r="101" spans="1:17" ht="11.25">
      <c r="A101" s="15"/>
      <c r="B101" s="5"/>
      <c r="C101" s="23"/>
      <c r="D101" s="7"/>
      <c r="E101" s="29"/>
      <c r="F101" s="20"/>
      <c r="G101" s="5"/>
      <c r="H101" s="9"/>
      <c r="I101" s="7"/>
      <c r="J101" s="5"/>
      <c r="K101" s="23"/>
      <c r="L101" s="8"/>
      <c r="M101" s="5"/>
      <c r="N101" s="5"/>
      <c r="O101" s="9"/>
      <c r="P101" s="10"/>
      <c r="Q101" s="10"/>
    </row>
    <row r="102" spans="1:17" ht="11.25">
      <c r="A102" s="15"/>
      <c r="B102" s="5"/>
      <c r="C102" s="23"/>
      <c r="D102" s="7"/>
      <c r="E102" s="29"/>
      <c r="F102" s="20"/>
      <c r="G102" s="5"/>
      <c r="H102" s="9"/>
      <c r="I102" s="7"/>
      <c r="J102" s="5"/>
      <c r="K102" s="23"/>
      <c r="L102" s="8"/>
      <c r="M102" s="5"/>
      <c r="N102" s="5"/>
      <c r="O102" s="9"/>
      <c r="P102" s="10"/>
      <c r="Q102" s="10"/>
    </row>
    <row r="103" spans="1:17" ht="11.25">
      <c r="A103" s="15"/>
      <c r="B103" s="5"/>
      <c r="C103" s="23"/>
      <c r="D103" s="7"/>
      <c r="E103" s="29"/>
      <c r="F103" s="20"/>
      <c r="G103" s="5"/>
      <c r="H103" s="9"/>
      <c r="I103" s="7"/>
      <c r="J103" s="5"/>
      <c r="K103" s="23"/>
      <c r="L103" s="8"/>
      <c r="M103" s="5"/>
      <c r="N103" s="5"/>
      <c r="O103" s="9"/>
      <c r="P103" s="10"/>
      <c r="Q103" s="10"/>
    </row>
    <row r="104" spans="1:17" ht="11.25">
      <c r="A104" s="15"/>
      <c r="B104" s="5"/>
      <c r="C104" s="23"/>
      <c r="D104" s="7"/>
      <c r="E104" s="29"/>
      <c r="F104" s="20"/>
      <c r="G104" s="5"/>
      <c r="H104" s="9"/>
      <c r="I104" s="7"/>
      <c r="J104" s="5"/>
      <c r="K104" s="23"/>
      <c r="L104" s="8"/>
      <c r="M104" s="5"/>
      <c r="N104" s="5"/>
      <c r="O104" s="9"/>
      <c r="P104" s="10"/>
      <c r="Q104" s="10"/>
    </row>
    <row r="105" spans="1:17" ht="11.25">
      <c r="A105" s="15"/>
      <c r="B105" s="5"/>
      <c r="C105" s="23"/>
      <c r="D105" s="7"/>
      <c r="E105" s="29"/>
      <c r="F105" s="20"/>
      <c r="G105" s="5"/>
      <c r="H105" s="9"/>
      <c r="I105" s="7"/>
      <c r="J105" s="5"/>
      <c r="K105" s="23"/>
      <c r="L105" s="8"/>
      <c r="M105" s="5"/>
      <c r="N105" s="5"/>
      <c r="O105" s="9"/>
      <c r="P105" s="10"/>
      <c r="Q105" s="10"/>
    </row>
    <row r="106" spans="1:17" ht="11.25">
      <c r="A106" s="15"/>
      <c r="B106" s="5"/>
      <c r="C106" s="23"/>
      <c r="D106" s="7"/>
      <c r="E106" s="29"/>
      <c r="F106" s="20"/>
      <c r="G106" s="5"/>
      <c r="H106" s="9"/>
      <c r="I106" s="7"/>
      <c r="J106" s="5"/>
      <c r="K106" s="23"/>
      <c r="L106" s="8"/>
      <c r="M106" s="5"/>
      <c r="N106" s="5"/>
      <c r="O106" s="9"/>
      <c r="P106" s="10"/>
      <c r="Q106" s="10"/>
    </row>
    <row r="107" spans="1:17" ht="11.25">
      <c r="A107" s="15"/>
      <c r="B107" s="5"/>
      <c r="C107" s="23"/>
      <c r="D107" s="10"/>
      <c r="E107" s="29"/>
      <c r="F107" s="20"/>
      <c r="G107" s="5"/>
      <c r="H107" s="9"/>
      <c r="I107" s="7"/>
      <c r="J107" s="5"/>
      <c r="K107" s="23"/>
      <c r="L107" s="8"/>
      <c r="M107" s="5"/>
      <c r="N107" s="5"/>
      <c r="O107" s="9"/>
      <c r="P107" s="10"/>
      <c r="Q107" s="10"/>
    </row>
    <row r="108" spans="1:17" ht="11.25">
      <c r="A108" s="15"/>
      <c r="B108" s="5"/>
      <c r="C108" s="23"/>
      <c r="D108" s="7"/>
      <c r="E108" s="29"/>
      <c r="F108" s="20"/>
      <c r="G108" s="5"/>
      <c r="H108" s="9"/>
      <c r="I108" s="7"/>
      <c r="J108" s="5"/>
      <c r="K108" s="23"/>
      <c r="L108" s="8"/>
      <c r="M108" s="5"/>
      <c r="N108" s="5"/>
      <c r="O108" s="9"/>
      <c r="P108" s="10"/>
      <c r="Q108" s="10"/>
    </row>
    <row r="109" spans="1:17" ht="11.25">
      <c r="A109" s="15"/>
      <c r="B109" s="5"/>
      <c r="C109" s="23"/>
      <c r="D109" s="7"/>
      <c r="E109" s="29"/>
      <c r="F109" s="20"/>
      <c r="G109" s="5"/>
      <c r="H109" s="12"/>
      <c r="I109" s="7"/>
      <c r="J109" s="5"/>
      <c r="K109" s="23"/>
      <c r="L109" s="8"/>
      <c r="M109" s="5"/>
      <c r="N109" s="5"/>
      <c r="O109" s="9"/>
      <c r="P109" s="10"/>
      <c r="Q109" s="10"/>
    </row>
    <row r="110" spans="1:17" ht="11.25">
      <c r="A110" s="15"/>
      <c r="B110" s="5"/>
      <c r="C110" s="23"/>
      <c r="D110" s="11"/>
      <c r="E110" s="29"/>
      <c r="F110" s="20"/>
      <c r="G110" s="5"/>
      <c r="H110" s="9"/>
      <c r="I110" s="7"/>
      <c r="J110" s="5"/>
      <c r="K110" s="23"/>
      <c r="L110" s="8"/>
      <c r="M110" s="5"/>
      <c r="N110" s="5"/>
      <c r="O110" s="9"/>
      <c r="P110" s="10"/>
      <c r="Q110" s="10"/>
    </row>
    <row r="111" spans="1:17" ht="11.25">
      <c r="A111" s="15"/>
      <c r="B111" s="5"/>
      <c r="C111" s="23"/>
      <c r="D111" s="7"/>
      <c r="E111" s="29"/>
      <c r="F111" s="20"/>
      <c r="G111" s="5"/>
      <c r="H111" s="9"/>
      <c r="I111" s="7"/>
      <c r="J111" s="5"/>
      <c r="K111" s="23"/>
      <c r="L111" s="8"/>
      <c r="M111" s="5"/>
      <c r="N111" s="5"/>
      <c r="O111" s="9"/>
      <c r="P111" s="10"/>
      <c r="Q111" s="10"/>
    </row>
    <row r="112" spans="1:17" ht="11.25">
      <c r="A112" s="15"/>
      <c r="B112" s="5"/>
      <c r="C112" s="23"/>
      <c r="D112" s="7"/>
      <c r="E112" s="29"/>
      <c r="F112" s="20"/>
      <c r="G112" s="5"/>
      <c r="H112" s="9"/>
      <c r="I112" s="7"/>
      <c r="J112" s="5"/>
      <c r="K112" s="23"/>
      <c r="L112" s="8"/>
      <c r="M112" s="5"/>
      <c r="N112" s="5"/>
      <c r="O112" s="9"/>
      <c r="P112" s="10"/>
      <c r="Q112" s="10"/>
    </row>
    <row r="113" spans="1:17" ht="11.25">
      <c r="A113" s="15"/>
      <c r="B113" s="5"/>
      <c r="C113" s="23"/>
      <c r="D113" s="7"/>
      <c r="E113" s="29"/>
      <c r="F113" s="20"/>
      <c r="G113" s="5"/>
      <c r="H113" s="9"/>
      <c r="I113" s="7"/>
      <c r="J113" s="5"/>
      <c r="K113" s="23"/>
      <c r="L113" s="8"/>
      <c r="M113" s="5"/>
      <c r="N113" s="5"/>
      <c r="O113" s="9"/>
      <c r="P113" s="10"/>
      <c r="Q113" s="10"/>
    </row>
    <row r="114" spans="1:17" ht="11.25">
      <c r="A114" s="15"/>
      <c r="B114" s="5"/>
      <c r="C114" s="23"/>
      <c r="D114" s="7"/>
      <c r="E114" s="29"/>
      <c r="F114" s="20"/>
      <c r="G114" s="5"/>
      <c r="H114" s="9"/>
      <c r="I114" s="7"/>
      <c r="J114" s="5"/>
      <c r="K114" s="23"/>
      <c r="L114" s="8"/>
      <c r="M114" s="5"/>
      <c r="N114" s="5"/>
      <c r="O114" s="9"/>
      <c r="P114" s="10"/>
      <c r="Q114" s="10"/>
    </row>
    <row r="115" spans="1:17" ht="11.25">
      <c r="A115" s="15"/>
      <c r="B115" s="5"/>
      <c r="C115" s="23"/>
      <c r="D115" s="7"/>
      <c r="E115" s="29"/>
      <c r="F115" s="20"/>
      <c r="G115" s="5"/>
      <c r="H115" s="9"/>
      <c r="I115" s="7"/>
      <c r="J115" s="13"/>
      <c r="K115" s="23"/>
      <c r="L115" s="8"/>
      <c r="M115" s="5"/>
      <c r="N115" s="5"/>
      <c r="O115" s="9"/>
      <c r="P115" s="10"/>
      <c r="Q115" s="10"/>
    </row>
    <row r="116" spans="1:17" ht="11.25">
      <c r="A116" s="15"/>
      <c r="B116" s="5"/>
      <c r="C116" s="23"/>
      <c r="D116" s="7"/>
      <c r="E116" s="29"/>
      <c r="F116" s="20"/>
      <c r="G116" s="5"/>
      <c r="H116" s="9"/>
      <c r="I116" s="7"/>
      <c r="J116" s="5"/>
      <c r="K116" s="23"/>
      <c r="L116" s="8"/>
      <c r="M116" s="5"/>
      <c r="N116" s="5"/>
      <c r="O116" s="9"/>
      <c r="P116" s="10"/>
      <c r="Q116" s="10"/>
    </row>
    <row r="117" spans="1:17" ht="11.25">
      <c r="A117" s="15"/>
      <c r="B117" s="5"/>
      <c r="C117" s="23"/>
      <c r="D117" s="7"/>
      <c r="E117" s="29"/>
      <c r="F117" s="20"/>
      <c r="G117" s="5"/>
      <c r="H117" s="5"/>
      <c r="I117" s="7"/>
      <c r="J117" s="5"/>
      <c r="K117" s="23"/>
      <c r="L117" s="8"/>
      <c r="M117" s="5"/>
      <c r="N117" s="5"/>
      <c r="O117" s="9"/>
      <c r="P117" s="10"/>
      <c r="Q117" s="10"/>
    </row>
    <row r="118" spans="1:17" ht="11.25">
      <c r="A118" s="15"/>
      <c r="B118" s="5"/>
      <c r="C118" s="23"/>
      <c r="D118" s="7"/>
      <c r="E118" s="29"/>
      <c r="F118" s="20"/>
      <c r="G118" s="5"/>
      <c r="H118" s="9"/>
      <c r="I118" s="7"/>
      <c r="J118" s="5"/>
      <c r="K118" s="23"/>
      <c r="L118" s="8"/>
      <c r="M118" s="5"/>
      <c r="N118" s="5"/>
      <c r="O118" s="9"/>
      <c r="P118" s="10"/>
      <c r="Q118" s="10"/>
    </row>
    <row r="119" spans="1:17" ht="11.25">
      <c r="A119" s="15"/>
      <c r="B119" s="5"/>
      <c r="C119" s="23"/>
      <c r="D119" s="7"/>
      <c r="E119" s="29"/>
      <c r="F119" s="20"/>
      <c r="G119" s="5"/>
      <c r="H119" s="9"/>
      <c r="I119" s="7"/>
      <c r="J119" s="5"/>
      <c r="K119" s="23"/>
      <c r="L119" s="8"/>
      <c r="M119" s="5"/>
      <c r="N119" s="5"/>
      <c r="O119" s="9"/>
      <c r="P119" s="10"/>
      <c r="Q119" s="10"/>
    </row>
    <row r="120" spans="1:17" ht="11.25">
      <c r="A120" s="15"/>
      <c r="B120" s="5"/>
      <c r="C120" s="23"/>
      <c r="D120" s="7"/>
      <c r="E120" s="29"/>
      <c r="F120" s="20"/>
      <c r="G120" s="5"/>
      <c r="H120" s="9"/>
      <c r="I120" s="7"/>
      <c r="J120" s="5"/>
      <c r="K120" s="23"/>
      <c r="L120" s="8"/>
      <c r="M120" s="5"/>
      <c r="N120" s="5"/>
      <c r="O120" s="9"/>
      <c r="P120" s="10"/>
      <c r="Q120" s="10"/>
    </row>
    <row r="121" spans="1:17" ht="11.25">
      <c r="A121" s="15"/>
      <c r="B121" s="5"/>
      <c r="C121" s="23"/>
      <c r="D121" s="7"/>
      <c r="E121" s="29"/>
      <c r="F121" s="20"/>
      <c r="G121" s="5"/>
      <c r="H121" s="9"/>
      <c r="I121" s="7"/>
      <c r="J121" s="5"/>
      <c r="K121" s="23"/>
      <c r="L121" s="8"/>
      <c r="M121" s="5"/>
      <c r="N121" s="5"/>
      <c r="O121" s="9"/>
      <c r="P121" s="10"/>
      <c r="Q121" s="10"/>
    </row>
    <row r="122" spans="1:17" ht="11.25">
      <c r="A122" s="15"/>
      <c r="B122" s="5"/>
      <c r="C122" s="23"/>
      <c r="D122" s="7"/>
      <c r="E122" s="29"/>
      <c r="F122" s="20"/>
      <c r="G122" s="5"/>
      <c r="H122" s="9"/>
      <c r="I122" s="7"/>
      <c r="J122" s="5"/>
      <c r="K122" s="23"/>
      <c r="L122" s="8"/>
      <c r="M122" s="5"/>
      <c r="N122" s="5"/>
      <c r="O122" s="9"/>
      <c r="P122" s="10"/>
      <c r="Q122" s="10"/>
    </row>
    <row r="123" spans="1:17" ht="11.25">
      <c r="A123" s="15"/>
      <c r="B123" s="5"/>
      <c r="C123" s="23"/>
      <c r="D123" s="7"/>
      <c r="E123" s="29"/>
      <c r="F123" s="20"/>
      <c r="G123" s="5"/>
      <c r="H123" s="9"/>
      <c r="I123" s="7"/>
      <c r="J123" s="5"/>
      <c r="K123" s="23"/>
      <c r="L123" s="8"/>
      <c r="M123" s="5"/>
      <c r="N123" s="5"/>
      <c r="O123" s="9"/>
      <c r="P123" s="10"/>
      <c r="Q123" s="10"/>
    </row>
    <row r="124" spans="1:17" ht="11.25">
      <c r="A124" s="15"/>
      <c r="B124" s="5"/>
      <c r="C124" s="23"/>
      <c r="D124" s="7"/>
      <c r="E124" s="29"/>
      <c r="F124" s="20"/>
      <c r="G124" s="5"/>
      <c r="H124" s="9"/>
      <c r="I124" s="7"/>
      <c r="J124" s="5"/>
      <c r="K124" s="23"/>
      <c r="L124" s="8"/>
      <c r="M124" s="5"/>
      <c r="N124" s="5"/>
      <c r="O124" s="9"/>
      <c r="P124" s="10"/>
      <c r="Q124" s="10"/>
    </row>
    <row r="125" spans="1:17" ht="11.25">
      <c r="A125" s="15"/>
      <c r="B125" s="5"/>
      <c r="C125" s="23"/>
      <c r="D125" s="7"/>
      <c r="E125" s="29"/>
      <c r="F125" s="20"/>
      <c r="G125" s="5"/>
      <c r="H125" s="9"/>
      <c r="I125" s="7"/>
      <c r="J125" s="5"/>
      <c r="K125" s="23"/>
      <c r="L125" s="8"/>
      <c r="M125" s="5"/>
      <c r="N125" s="5"/>
      <c r="O125" s="9"/>
      <c r="P125" s="10"/>
      <c r="Q125" s="10"/>
    </row>
    <row r="126" spans="1:17" ht="11.25">
      <c r="A126" s="15"/>
      <c r="B126" s="5"/>
      <c r="C126" s="23"/>
      <c r="D126" s="7"/>
      <c r="E126" s="29"/>
      <c r="F126" s="20"/>
      <c r="G126" s="5"/>
      <c r="H126" s="9"/>
      <c r="I126" s="7"/>
      <c r="J126" s="5"/>
      <c r="K126" s="23"/>
      <c r="L126" s="8"/>
      <c r="M126" s="5"/>
      <c r="N126" s="5"/>
      <c r="O126" s="9"/>
      <c r="P126" s="10"/>
      <c r="Q126" s="10"/>
    </row>
    <row r="127" spans="1:17" ht="11.25">
      <c r="A127" s="15"/>
      <c r="B127" s="5"/>
      <c r="C127" s="23"/>
      <c r="D127" s="7"/>
      <c r="E127" s="29"/>
      <c r="F127" s="20"/>
      <c r="G127" s="5"/>
      <c r="H127" s="9"/>
      <c r="I127" s="7"/>
      <c r="J127" s="5"/>
      <c r="K127" s="23"/>
      <c r="L127" s="8"/>
      <c r="M127" s="5"/>
      <c r="N127" s="5"/>
      <c r="O127" s="9"/>
      <c r="P127" s="10"/>
      <c r="Q127" s="10"/>
    </row>
    <row r="128" spans="1:17" ht="11.25">
      <c r="A128" s="15"/>
      <c r="B128" s="5"/>
      <c r="C128" s="23"/>
      <c r="D128" s="7"/>
      <c r="E128" s="29"/>
      <c r="F128" s="20"/>
      <c r="G128" s="5"/>
      <c r="H128" s="9"/>
      <c r="I128" s="7"/>
      <c r="J128" s="5"/>
      <c r="K128" s="23"/>
      <c r="L128" s="8"/>
      <c r="M128" s="5"/>
      <c r="N128" s="5"/>
      <c r="O128" s="9"/>
      <c r="P128" s="10"/>
      <c r="Q128" s="10"/>
    </row>
    <row r="129" spans="1:17" ht="11.25">
      <c r="A129" s="15"/>
      <c r="B129" s="5"/>
      <c r="C129" s="23"/>
      <c r="D129" s="7"/>
      <c r="E129" s="29"/>
      <c r="F129" s="20"/>
      <c r="G129" s="5"/>
      <c r="H129" s="9"/>
      <c r="I129" s="7"/>
      <c r="J129" s="5"/>
      <c r="K129" s="23"/>
      <c r="L129" s="8"/>
      <c r="M129" s="5"/>
      <c r="N129" s="5"/>
      <c r="O129" s="9"/>
      <c r="P129" s="10"/>
      <c r="Q129" s="10"/>
    </row>
    <row r="130" spans="1:17" ht="11.25">
      <c r="A130" s="15"/>
      <c r="B130" s="5"/>
      <c r="C130" s="23"/>
      <c r="D130" s="7"/>
      <c r="E130" s="29"/>
      <c r="F130" s="20"/>
      <c r="G130" s="5"/>
      <c r="H130" s="9"/>
      <c r="I130" s="7"/>
      <c r="J130" s="5"/>
      <c r="K130" s="23"/>
      <c r="L130" s="8"/>
      <c r="M130" s="5"/>
      <c r="N130" s="5"/>
      <c r="O130" s="9"/>
      <c r="P130" s="10"/>
      <c r="Q130" s="10"/>
    </row>
    <row r="131" spans="1:17" ht="11.25">
      <c r="A131" s="15"/>
      <c r="B131" s="5"/>
      <c r="C131" s="23"/>
      <c r="D131" s="7"/>
      <c r="E131" s="29"/>
      <c r="F131" s="20"/>
      <c r="G131" s="5"/>
      <c r="H131" s="9"/>
      <c r="I131" s="7"/>
      <c r="J131" s="13"/>
      <c r="K131" s="23"/>
      <c r="L131" s="8"/>
      <c r="M131" s="5"/>
      <c r="N131" s="5"/>
      <c r="O131" s="9"/>
      <c r="P131" s="10"/>
      <c r="Q131" s="10"/>
    </row>
    <row r="132" spans="1:17" ht="11.25">
      <c r="A132" s="15"/>
      <c r="B132" s="5"/>
      <c r="C132" s="23"/>
      <c r="D132" s="7"/>
      <c r="E132" s="29"/>
      <c r="F132" s="20"/>
      <c r="G132" s="5"/>
      <c r="H132" s="12"/>
      <c r="I132" s="7"/>
      <c r="J132" s="5"/>
      <c r="K132" s="23"/>
      <c r="L132" s="8"/>
      <c r="M132" s="5"/>
      <c r="N132" s="5"/>
      <c r="O132" s="9"/>
      <c r="P132" s="10"/>
      <c r="Q132" s="10"/>
    </row>
    <row r="133" spans="1:17" ht="11.25">
      <c r="A133" s="15"/>
      <c r="B133" s="5"/>
      <c r="C133" s="23"/>
      <c r="D133" s="7"/>
      <c r="E133" s="29"/>
      <c r="F133" s="20"/>
      <c r="G133" s="5"/>
      <c r="H133" s="9"/>
      <c r="I133" s="7"/>
      <c r="J133" s="5"/>
      <c r="K133" s="23"/>
      <c r="L133" s="8"/>
      <c r="M133" s="5"/>
      <c r="N133" s="5"/>
      <c r="O133" s="9"/>
      <c r="P133" s="10"/>
      <c r="Q133" s="10"/>
    </row>
    <row r="134" spans="1:17" ht="11.25">
      <c r="A134" s="15"/>
      <c r="B134" s="5"/>
      <c r="C134" s="23"/>
      <c r="D134" s="7"/>
      <c r="E134" s="29"/>
      <c r="F134" s="20"/>
      <c r="G134" s="5"/>
      <c r="H134" s="9"/>
      <c r="I134" s="7"/>
      <c r="J134" s="5"/>
      <c r="K134" s="23"/>
      <c r="L134" s="8"/>
      <c r="M134" s="5"/>
      <c r="N134" s="5"/>
      <c r="O134" s="9"/>
      <c r="P134" s="10"/>
      <c r="Q134" s="10"/>
    </row>
    <row r="135" spans="1:17" ht="11.25">
      <c r="A135" s="15"/>
      <c r="B135" s="5"/>
      <c r="C135" s="23"/>
      <c r="D135" s="7"/>
      <c r="E135" s="29"/>
      <c r="F135" s="20"/>
      <c r="G135" s="5"/>
      <c r="H135" s="9"/>
      <c r="I135" s="7"/>
      <c r="J135" s="5"/>
      <c r="K135" s="23"/>
      <c r="L135" s="8"/>
      <c r="M135" s="5"/>
      <c r="N135" s="5"/>
      <c r="O135" s="9"/>
      <c r="P135" s="10"/>
      <c r="Q135" s="10"/>
    </row>
    <row r="136" spans="1:17" ht="11.25">
      <c r="A136" s="15"/>
      <c r="B136" s="5"/>
      <c r="C136" s="23"/>
      <c r="D136" s="7"/>
      <c r="E136" s="29"/>
      <c r="F136" s="20"/>
      <c r="G136" s="5"/>
      <c r="H136" s="9"/>
      <c r="I136" s="7"/>
      <c r="J136" s="5"/>
      <c r="K136" s="23"/>
      <c r="L136" s="8"/>
      <c r="M136" s="5"/>
      <c r="N136" s="5"/>
      <c r="O136" s="9"/>
      <c r="P136" s="10"/>
      <c r="Q136" s="10"/>
    </row>
    <row r="137" spans="1:17" ht="11.25">
      <c r="A137" s="15"/>
      <c r="B137" s="5"/>
      <c r="C137" s="23"/>
      <c r="D137" s="7"/>
      <c r="E137" s="29"/>
      <c r="F137" s="20"/>
      <c r="G137" s="5"/>
      <c r="H137" s="9"/>
      <c r="I137" s="7"/>
      <c r="J137" s="5"/>
      <c r="K137" s="23"/>
      <c r="L137" s="8"/>
      <c r="M137" s="5"/>
      <c r="N137" s="5"/>
      <c r="O137" s="9"/>
      <c r="P137" s="10"/>
      <c r="Q137" s="10"/>
    </row>
    <row r="138" spans="1:17" ht="11.25">
      <c r="A138" s="15"/>
      <c r="B138" s="5"/>
      <c r="C138" s="23"/>
      <c r="D138" s="7"/>
      <c r="E138" s="29"/>
      <c r="F138" s="20"/>
      <c r="G138" s="5"/>
      <c r="H138" s="9"/>
      <c r="I138" s="7"/>
      <c r="J138" s="5"/>
      <c r="K138" s="23"/>
      <c r="L138" s="8"/>
      <c r="M138" s="5"/>
      <c r="N138" s="5"/>
      <c r="O138" s="9"/>
      <c r="P138" s="10"/>
      <c r="Q138" s="10"/>
    </row>
    <row r="139" spans="2:17" ht="11.25">
      <c r="B139" s="5"/>
      <c r="C139" s="23"/>
      <c r="D139" s="7"/>
      <c r="E139" s="29"/>
      <c r="F139" s="20"/>
      <c r="G139" s="5"/>
      <c r="H139" s="9"/>
      <c r="I139" s="7"/>
      <c r="J139" s="5"/>
      <c r="K139" s="23"/>
      <c r="L139" s="8"/>
      <c r="M139" s="5"/>
      <c r="N139" s="5"/>
      <c r="O139" s="9"/>
      <c r="P139" s="10"/>
      <c r="Q139" s="10"/>
    </row>
  </sheetData>
  <sheetProtection/>
  <mergeCells count="14">
    <mergeCell ref="A1:H1"/>
    <mergeCell ref="F2:H2"/>
    <mergeCell ref="B2:B3"/>
    <mergeCell ref="C2:C3"/>
    <mergeCell ref="D2:D3"/>
    <mergeCell ref="E2:E3"/>
    <mergeCell ref="A2:A3"/>
    <mergeCell ref="I1:Q1"/>
    <mergeCell ref="I2:I3"/>
    <mergeCell ref="J2:J3"/>
    <mergeCell ref="K2:K3"/>
    <mergeCell ref="L2:L3"/>
    <mergeCell ref="M2:O2"/>
    <mergeCell ref="P2:Q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00390625" style="16" bestFit="1" customWidth="1"/>
    <col min="2" max="2" width="23.8515625" style="1" bestFit="1" customWidth="1"/>
    <col min="3" max="3" width="19.28125" style="25" bestFit="1" customWidth="1"/>
    <col min="4" max="4" width="11.00390625" style="1" bestFit="1" customWidth="1"/>
    <col min="5" max="5" width="14.421875" style="30" bestFit="1" customWidth="1"/>
    <col min="6" max="6" width="12.421875" style="22" customWidth="1"/>
    <col min="7" max="7" width="23.57421875" style="1" bestFit="1" customWidth="1"/>
    <col min="8" max="8" width="7.8515625" style="1" bestFit="1" customWidth="1"/>
    <col min="9" max="9" width="14.57421875" style="14" bestFit="1" customWidth="1"/>
    <col min="10" max="10" width="36.28125" style="1" bestFit="1" customWidth="1"/>
    <col min="11" max="11" width="22.140625" style="25" bestFit="1" customWidth="1"/>
    <col min="12" max="12" width="16.00390625" style="46" bestFit="1" customWidth="1"/>
    <col min="13" max="13" width="11.57421875" style="1" customWidth="1"/>
    <col min="14" max="14" width="15.7109375" style="1" customWidth="1"/>
    <col min="15" max="15" width="7.8515625" style="1" bestFit="1" customWidth="1"/>
    <col min="16" max="16" width="10.7109375" style="1" customWidth="1"/>
    <col min="17" max="17" width="11.57421875" style="1" bestFit="1" customWidth="1"/>
    <col min="18" max="16384" width="9.140625" style="1" customWidth="1"/>
  </cols>
  <sheetData>
    <row r="1" spans="1:17" ht="11.25">
      <c r="A1" s="50" t="s">
        <v>13</v>
      </c>
      <c r="B1" s="51"/>
      <c r="C1" s="51"/>
      <c r="D1" s="51"/>
      <c r="E1" s="51"/>
      <c r="F1" s="51"/>
      <c r="G1" s="51"/>
      <c r="H1" s="52"/>
      <c r="I1" s="60" t="s">
        <v>14</v>
      </c>
      <c r="J1" s="51"/>
      <c r="K1" s="51"/>
      <c r="L1" s="51"/>
      <c r="M1" s="51"/>
      <c r="N1" s="51"/>
      <c r="O1" s="51"/>
      <c r="P1" s="51"/>
      <c r="Q1" s="52"/>
    </row>
    <row r="2" spans="1:17" ht="11.25">
      <c r="A2" s="58" t="s">
        <v>5</v>
      </c>
      <c r="B2" s="55" t="s">
        <v>3</v>
      </c>
      <c r="C2" s="56" t="s">
        <v>4</v>
      </c>
      <c r="D2" s="55" t="s">
        <v>6</v>
      </c>
      <c r="E2" s="57" t="s">
        <v>7</v>
      </c>
      <c r="F2" s="50" t="s">
        <v>10</v>
      </c>
      <c r="G2" s="53"/>
      <c r="H2" s="54"/>
      <c r="I2" s="61" t="s">
        <v>15</v>
      </c>
      <c r="J2" s="61" t="s">
        <v>18</v>
      </c>
      <c r="K2" s="56" t="s">
        <v>17</v>
      </c>
      <c r="L2" s="66" t="s">
        <v>16</v>
      </c>
      <c r="M2" s="60" t="s">
        <v>10</v>
      </c>
      <c r="N2" s="62"/>
      <c r="O2" s="63"/>
      <c r="P2" s="64" t="s">
        <v>11</v>
      </c>
      <c r="Q2" s="65"/>
    </row>
    <row r="3" spans="1:17" ht="22.5">
      <c r="A3" s="59"/>
      <c r="B3" s="55"/>
      <c r="C3" s="56"/>
      <c r="D3" s="55"/>
      <c r="E3" s="57"/>
      <c r="F3" s="19" t="s">
        <v>8</v>
      </c>
      <c r="G3" s="2" t="s">
        <v>9</v>
      </c>
      <c r="H3" s="2" t="s">
        <v>2</v>
      </c>
      <c r="I3" s="61"/>
      <c r="J3" s="61"/>
      <c r="K3" s="56"/>
      <c r="L3" s="66"/>
      <c r="M3" s="3" t="s">
        <v>8</v>
      </c>
      <c r="N3" s="3" t="s">
        <v>1</v>
      </c>
      <c r="O3" s="4" t="s">
        <v>2</v>
      </c>
      <c r="P3" s="3" t="s">
        <v>0</v>
      </c>
      <c r="Q3" s="3" t="s">
        <v>12</v>
      </c>
    </row>
    <row r="4" spans="1:17" ht="22.5">
      <c r="A4" s="15">
        <v>2014051001</v>
      </c>
      <c r="B4" s="5" t="s">
        <v>98</v>
      </c>
      <c r="C4" s="23">
        <v>68</v>
      </c>
      <c r="D4" s="7"/>
      <c r="E4" s="29">
        <v>41764</v>
      </c>
      <c r="F4" s="17" t="s">
        <v>503</v>
      </c>
      <c r="G4" s="17" t="s">
        <v>502</v>
      </c>
      <c r="H4" s="18">
        <v>17081173</v>
      </c>
      <c r="I4" s="7" t="s">
        <v>576</v>
      </c>
      <c r="J4" s="5" t="s">
        <v>98</v>
      </c>
      <c r="K4" s="23">
        <v>68</v>
      </c>
      <c r="L4" s="8">
        <v>41764</v>
      </c>
      <c r="M4" s="17" t="s">
        <v>503</v>
      </c>
      <c r="N4" s="17" t="s">
        <v>502</v>
      </c>
      <c r="O4" s="18">
        <v>17081173</v>
      </c>
      <c r="P4" s="10" t="s">
        <v>391</v>
      </c>
      <c r="Q4" s="10" t="s">
        <v>29</v>
      </c>
    </row>
    <row r="5" spans="1:17" ht="33.75">
      <c r="A5" s="15">
        <f aca="true" t="shared" si="0" ref="A5:A36">SUM(A4+1)</f>
        <v>2014051002</v>
      </c>
      <c r="B5" s="5" t="s">
        <v>533</v>
      </c>
      <c r="C5" s="23">
        <v>73.34</v>
      </c>
      <c r="D5" s="7"/>
      <c r="E5" s="29">
        <v>41765</v>
      </c>
      <c r="F5" s="17" t="s">
        <v>532</v>
      </c>
      <c r="G5" s="17" t="s">
        <v>531</v>
      </c>
      <c r="H5" s="18">
        <v>31592503</v>
      </c>
      <c r="I5" s="7"/>
      <c r="J5" s="5"/>
      <c r="K5" s="23"/>
      <c r="L5" s="8"/>
      <c r="M5" s="17"/>
      <c r="N5" s="17"/>
      <c r="O5" s="18"/>
      <c r="P5" s="10"/>
      <c r="Q5" s="10"/>
    </row>
    <row r="6" spans="1:17" ht="22.5">
      <c r="A6" s="15">
        <f t="shared" si="0"/>
        <v>2014051003</v>
      </c>
      <c r="B6" s="5" t="s">
        <v>103</v>
      </c>
      <c r="C6" s="23">
        <v>347.17</v>
      </c>
      <c r="D6" s="7"/>
      <c r="E6" s="29">
        <v>41766</v>
      </c>
      <c r="F6" s="17" t="s">
        <v>229</v>
      </c>
      <c r="G6" s="17" t="s">
        <v>230</v>
      </c>
      <c r="H6" s="18">
        <v>31342213</v>
      </c>
      <c r="I6" s="7" t="s">
        <v>575</v>
      </c>
      <c r="J6" s="5" t="s">
        <v>103</v>
      </c>
      <c r="K6" s="23">
        <v>347.17</v>
      </c>
      <c r="L6" s="8">
        <v>41765</v>
      </c>
      <c r="M6" s="17" t="s">
        <v>229</v>
      </c>
      <c r="N6" s="17" t="s">
        <v>230</v>
      </c>
      <c r="O6" s="18">
        <v>31342213</v>
      </c>
      <c r="P6" s="10" t="s">
        <v>391</v>
      </c>
      <c r="Q6" s="10" t="s">
        <v>29</v>
      </c>
    </row>
    <row r="7" spans="1:17" ht="33.75">
      <c r="A7" s="15">
        <f t="shared" si="0"/>
        <v>2014051004</v>
      </c>
      <c r="B7" s="5" t="s">
        <v>82</v>
      </c>
      <c r="C7" s="23">
        <v>1141.49</v>
      </c>
      <c r="D7" s="7" t="s">
        <v>409</v>
      </c>
      <c r="E7" s="29">
        <v>41766</v>
      </c>
      <c r="F7" s="20" t="s">
        <v>23</v>
      </c>
      <c r="G7" s="5" t="s">
        <v>24</v>
      </c>
      <c r="H7" s="9">
        <v>45952672</v>
      </c>
      <c r="I7" s="7"/>
      <c r="J7" s="5" t="s">
        <v>82</v>
      </c>
      <c r="K7" s="23">
        <v>1141.49</v>
      </c>
      <c r="L7" s="8">
        <v>41758</v>
      </c>
      <c r="M7" s="20" t="s">
        <v>23</v>
      </c>
      <c r="N7" s="5" t="s">
        <v>24</v>
      </c>
      <c r="O7" s="9">
        <v>45952672</v>
      </c>
      <c r="P7" s="10" t="s">
        <v>391</v>
      </c>
      <c r="Q7" s="10" t="s">
        <v>29</v>
      </c>
    </row>
    <row r="8" spans="1:17" ht="33.75">
      <c r="A8" s="15">
        <f t="shared" si="0"/>
        <v>2014051005</v>
      </c>
      <c r="B8" s="5" t="s">
        <v>82</v>
      </c>
      <c r="C8" s="23">
        <v>549.92</v>
      </c>
      <c r="D8" s="7" t="s">
        <v>409</v>
      </c>
      <c r="E8" s="29">
        <v>41767</v>
      </c>
      <c r="F8" s="20" t="s">
        <v>23</v>
      </c>
      <c r="G8" s="5" t="s">
        <v>24</v>
      </c>
      <c r="H8" s="9">
        <v>45952672</v>
      </c>
      <c r="I8" s="7"/>
      <c r="J8" s="5" t="s">
        <v>82</v>
      </c>
      <c r="K8" s="23">
        <v>549.92</v>
      </c>
      <c r="L8" s="8">
        <v>41758</v>
      </c>
      <c r="M8" s="20" t="s">
        <v>23</v>
      </c>
      <c r="N8" s="5" t="s">
        <v>24</v>
      </c>
      <c r="O8" s="9">
        <v>45952672</v>
      </c>
      <c r="P8" s="10" t="s">
        <v>391</v>
      </c>
      <c r="Q8" s="10" t="s">
        <v>29</v>
      </c>
    </row>
    <row r="9" spans="1:17" ht="22.5">
      <c r="A9" s="15">
        <f t="shared" si="0"/>
        <v>2014051006</v>
      </c>
      <c r="B9" s="5" t="s">
        <v>82</v>
      </c>
      <c r="C9" s="23">
        <v>684.16</v>
      </c>
      <c r="D9" s="7" t="s">
        <v>35</v>
      </c>
      <c r="E9" s="29">
        <v>41768</v>
      </c>
      <c r="F9" s="17" t="s">
        <v>36</v>
      </c>
      <c r="G9" s="17" t="s">
        <v>37</v>
      </c>
      <c r="H9" s="18">
        <v>36019209</v>
      </c>
      <c r="I9" s="7" t="s">
        <v>545</v>
      </c>
      <c r="J9" s="5" t="s">
        <v>82</v>
      </c>
      <c r="K9" s="23">
        <v>684.16</v>
      </c>
      <c r="L9" s="8">
        <v>41767</v>
      </c>
      <c r="M9" s="17" t="s">
        <v>36</v>
      </c>
      <c r="N9" s="17" t="s">
        <v>37</v>
      </c>
      <c r="O9" s="18">
        <v>36019209</v>
      </c>
      <c r="P9" s="10" t="s">
        <v>391</v>
      </c>
      <c r="Q9" s="10" t="s">
        <v>29</v>
      </c>
    </row>
    <row r="10" spans="1:17" ht="22.5">
      <c r="A10" s="15">
        <f t="shared" si="0"/>
        <v>2014051007</v>
      </c>
      <c r="B10" s="5" t="s">
        <v>82</v>
      </c>
      <c r="C10" s="23">
        <v>1056.11</v>
      </c>
      <c r="D10" s="7" t="s">
        <v>35</v>
      </c>
      <c r="E10" s="29">
        <v>41768</v>
      </c>
      <c r="F10" s="17" t="s">
        <v>36</v>
      </c>
      <c r="G10" s="17" t="s">
        <v>37</v>
      </c>
      <c r="H10" s="18">
        <v>36019209</v>
      </c>
      <c r="I10" s="7" t="s">
        <v>574</v>
      </c>
      <c r="J10" s="5" t="s">
        <v>82</v>
      </c>
      <c r="K10" s="23">
        <v>1056.11</v>
      </c>
      <c r="L10" s="8">
        <v>41767</v>
      </c>
      <c r="M10" s="17" t="s">
        <v>36</v>
      </c>
      <c r="N10" s="17" t="s">
        <v>37</v>
      </c>
      <c r="O10" s="18">
        <v>36019209</v>
      </c>
      <c r="P10" s="10" t="s">
        <v>391</v>
      </c>
      <c r="Q10" s="10" t="s">
        <v>29</v>
      </c>
    </row>
    <row r="11" spans="1:17" ht="22.5">
      <c r="A11" s="15">
        <f t="shared" si="0"/>
        <v>2014051008</v>
      </c>
      <c r="B11" s="5" t="s">
        <v>82</v>
      </c>
      <c r="C11" s="23">
        <v>828.71</v>
      </c>
      <c r="D11" s="7" t="s">
        <v>35</v>
      </c>
      <c r="E11" s="29">
        <v>41768</v>
      </c>
      <c r="F11" s="17" t="s">
        <v>36</v>
      </c>
      <c r="G11" s="17" t="s">
        <v>37</v>
      </c>
      <c r="H11" s="18">
        <v>36019209</v>
      </c>
      <c r="I11" s="7" t="s">
        <v>573</v>
      </c>
      <c r="J11" s="5" t="s">
        <v>82</v>
      </c>
      <c r="K11" s="23">
        <v>828.71</v>
      </c>
      <c r="L11" s="8">
        <v>41767</v>
      </c>
      <c r="M11" s="17" t="s">
        <v>36</v>
      </c>
      <c r="N11" s="17" t="s">
        <v>37</v>
      </c>
      <c r="O11" s="18">
        <v>36019209</v>
      </c>
      <c r="P11" s="10" t="s">
        <v>243</v>
      </c>
      <c r="Q11" s="10" t="s">
        <v>195</v>
      </c>
    </row>
    <row r="12" spans="1:17" ht="33.75">
      <c r="A12" s="15">
        <f t="shared" si="0"/>
        <v>2014051009</v>
      </c>
      <c r="B12" s="5" t="s">
        <v>32</v>
      </c>
      <c r="C12" s="23">
        <v>637.09</v>
      </c>
      <c r="D12" s="7" t="s">
        <v>25</v>
      </c>
      <c r="E12" s="8">
        <v>41764</v>
      </c>
      <c r="F12" s="17" t="s">
        <v>26</v>
      </c>
      <c r="G12" s="17" t="s">
        <v>27</v>
      </c>
      <c r="H12" s="18">
        <v>45713022</v>
      </c>
      <c r="I12" s="7" t="s">
        <v>572</v>
      </c>
      <c r="J12" s="5" t="s">
        <v>32</v>
      </c>
      <c r="K12" s="23">
        <v>637.09</v>
      </c>
      <c r="L12" s="8">
        <v>41759</v>
      </c>
      <c r="M12" s="17" t="s">
        <v>26</v>
      </c>
      <c r="N12" s="17" t="s">
        <v>27</v>
      </c>
      <c r="O12" s="18">
        <v>45713022</v>
      </c>
      <c r="P12" s="10" t="s">
        <v>28</v>
      </c>
      <c r="Q12" s="10" t="s">
        <v>29</v>
      </c>
    </row>
    <row r="13" spans="1:17" ht="33.75">
      <c r="A13" s="15">
        <f t="shared" si="0"/>
        <v>2014051010</v>
      </c>
      <c r="B13" s="5" t="s">
        <v>32</v>
      </c>
      <c r="C13" s="23">
        <v>1498.01</v>
      </c>
      <c r="D13" s="7" t="s">
        <v>25</v>
      </c>
      <c r="E13" s="8">
        <v>41764</v>
      </c>
      <c r="F13" s="17" t="s">
        <v>26</v>
      </c>
      <c r="G13" s="17" t="s">
        <v>27</v>
      </c>
      <c r="H13" s="18">
        <v>45713022</v>
      </c>
      <c r="I13" s="7" t="s">
        <v>571</v>
      </c>
      <c r="J13" s="5" t="s">
        <v>32</v>
      </c>
      <c r="K13" s="23">
        <v>1498.01</v>
      </c>
      <c r="L13" s="8">
        <v>41759</v>
      </c>
      <c r="M13" s="17" t="s">
        <v>26</v>
      </c>
      <c r="N13" s="17" t="s">
        <v>27</v>
      </c>
      <c r="O13" s="18">
        <v>45713022</v>
      </c>
      <c r="P13" s="10" t="s">
        <v>28</v>
      </c>
      <c r="Q13" s="10" t="s">
        <v>29</v>
      </c>
    </row>
    <row r="14" spans="1:17" ht="33.75">
      <c r="A14" s="15">
        <f t="shared" si="0"/>
        <v>2014051011</v>
      </c>
      <c r="B14" s="5" t="s">
        <v>32</v>
      </c>
      <c r="C14" s="23">
        <v>15.3</v>
      </c>
      <c r="D14" s="7" t="s">
        <v>25</v>
      </c>
      <c r="E14" s="29">
        <v>41764</v>
      </c>
      <c r="F14" s="17" t="s">
        <v>26</v>
      </c>
      <c r="G14" s="17" t="s">
        <v>27</v>
      </c>
      <c r="H14" s="18">
        <v>45713022</v>
      </c>
      <c r="I14" s="7" t="s">
        <v>571</v>
      </c>
      <c r="J14" s="5" t="s">
        <v>32</v>
      </c>
      <c r="K14" s="23">
        <v>15.3</v>
      </c>
      <c r="L14" s="8">
        <v>41759</v>
      </c>
      <c r="M14" s="17" t="s">
        <v>26</v>
      </c>
      <c r="N14" s="17" t="s">
        <v>27</v>
      </c>
      <c r="O14" s="18">
        <v>45713022</v>
      </c>
      <c r="P14" s="10" t="s">
        <v>28</v>
      </c>
      <c r="Q14" s="10" t="s">
        <v>29</v>
      </c>
    </row>
    <row r="15" spans="1:17" ht="33.75">
      <c r="A15" s="15">
        <f t="shared" si="0"/>
        <v>2014051012</v>
      </c>
      <c r="B15" s="5" t="s">
        <v>32</v>
      </c>
      <c r="C15" s="23">
        <v>295.75</v>
      </c>
      <c r="D15" s="7" t="s">
        <v>25</v>
      </c>
      <c r="E15" s="29">
        <v>41766</v>
      </c>
      <c r="F15" s="17" t="s">
        <v>26</v>
      </c>
      <c r="G15" s="17" t="s">
        <v>27</v>
      </c>
      <c r="H15" s="18">
        <v>45713022</v>
      </c>
      <c r="I15" s="7" t="s">
        <v>570</v>
      </c>
      <c r="J15" s="5" t="s">
        <v>32</v>
      </c>
      <c r="K15" s="23">
        <v>295.75</v>
      </c>
      <c r="L15" s="8">
        <v>41758</v>
      </c>
      <c r="M15" s="17" t="s">
        <v>26</v>
      </c>
      <c r="N15" s="17" t="s">
        <v>27</v>
      </c>
      <c r="O15" s="18">
        <v>45713022</v>
      </c>
      <c r="P15" s="10" t="s">
        <v>28</v>
      </c>
      <c r="Q15" s="10" t="s">
        <v>29</v>
      </c>
    </row>
    <row r="16" spans="1:17" ht="33.75">
      <c r="A16" s="15">
        <f t="shared" si="0"/>
        <v>2014051013</v>
      </c>
      <c r="B16" s="5" t="s">
        <v>32</v>
      </c>
      <c r="C16" s="23">
        <v>208.81</v>
      </c>
      <c r="D16" s="7" t="s">
        <v>25</v>
      </c>
      <c r="E16" s="29">
        <v>41766</v>
      </c>
      <c r="F16" s="17" t="s">
        <v>26</v>
      </c>
      <c r="G16" s="17" t="s">
        <v>27</v>
      </c>
      <c r="H16" s="18">
        <v>45713022</v>
      </c>
      <c r="I16" s="7" t="s">
        <v>569</v>
      </c>
      <c r="J16" s="5" t="s">
        <v>32</v>
      </c>
      <c r="K16" s="23">
        <v>208.81</v>
      </c>
      <c r="L16" s="8">
        <v>41761</v>
      </c>
      <c r="M16" s="17" t="s">
        <v>26</v>
      </c>
      <c r="N16" s="17" t="s">
        <v>27</v>
      </c>
      <c r="O16" s="18">
        <v>45713022</v>
      </c>
      <c r="P16" s="10" t="s">
        <v>28</v>
      </c>
      <c r="Q16" s="10" t="s">
        <v>29</v>
      </c>
    </row>
    <row r="17" spans="1:17" ht="33.75">
      <c r="A17" s="15">
        <f t="shared" si="0"/>
        <v>2014051014</v>
      </c>
      <c r="B17" s="5" t="s">
        <v>103</v>
      </c>
      <c r="C17" s="23">
        <v>67.32</v>
      </c>
      <c r="D17" s="7"/>
      <c r="E17" s="29">
        <v>41766</v>
      </c>
      <c r="F17" s="20" t="s">
        <v>112</v>
      </c>
      <c r="G17" s="5" t="s">
        <v>113</v>
      </c>
      <c r="H17" s="9">
        <v>36226947</v>
      </c>
      <c r="I17" s="7"/>
      <c r="J17" s="5"/>
      <c r="K17" s="23"/>
      <c r="L17" s="29"/>
      <c r="M17" s="20"/>
      <c r="N17" s="5"/>
      <c r="O17" s="9"/>
      <c r="P17" s="10"/>
      <c r="Q17" s="10"/>
    </row>
    <row r="18" spans="1:17" ht="33.75">
      <c r="A18" s="15">
        <f t="shared" si="0"/>
        <v>2014051015</v>
      </c>
      <c r="B18" s="5" t="s">
        <v>568</v>
      </c>
      <c r="C18" s="23">
        <v>4070</v>
      </c>
      <c r="D18" s="7" t="s">
        <v>40</v>
      </c>
      <c r="E18" s="8">
        <v>41774</v>
      </c>
      <c r="F18" s="21" t="s">
        <v>41</v>
      </c>
      <c r="G18" s="17" t="s">
        <v>42</v>
      </c>
      <c r="H18" s="18">
        <v>36211222</v>
      </c>
      <c r="I18" s="7"/>
      <c r="J18" s="5"/>
      <c r="K18" s="23"/>
      <c r="L18" s="8"/>
      <c r="M18" s="17"/>
      <c r="N18" s="17"/>
      <c r="O18" s="18"/>
      <c r="P18" s="10"/>
      <c r="Q18" s="10"/>
    </row>
    <row r="19" spans="1:17" ht="22.5">
      <c r="A19" s="15">
        <f t="shared" si="0"/>
        <v>2014051016</v>
      </c>
      <c r="B19" s="5" t="s">
        <v>567</v>
      </c>
      <c r="C19" s="23">
        <v>3584</v>
      </c>
      <c r="D19" s="7" t="s">
        <v>38</v>
      </c>
      <c r="E19" s="8">
        <v>41774</v>
      </c>
      <c r="F19" s="20" t="s">
        <v>39</v>
      </c>
      <c r="G19" s="5" t="s">
        <v>246</v>
      </c>
      <c r="H19" s="9">
        <v>35815256</v>
      </c>
      <c r="I19" s="7"/>
      <c r="J19" s="5"/>
      <c r="K19" s="23"/>
      <c r="L19" s="8"/>
      <c r="M19" s="17"/>
      <c r="N19" s="17"/>
      <c r="O19" s="18"/>
      <c r="P19" s="10"/>
      <c r="Q19" s="10"/>
    </row>
    <row r="20" spans="1:17" ht="33.75">
      <c r="A20" s="15">
        <f t="shared" si="0"/>
        <v>2014051017</v>
      </c>
      <c r="B20" s="5" t="s">
        <v>82</v>
      </c>
      <c r="C20" s="23">
        <v>1807.57</v>
      </c>
      <c r="D20" s="7" t="s">
        <v>409</v>
      </c>
      <c r="E20" s="8">
        <v>41772</v>
      </c>
      <c r="F20" s="20" t="s">
        <v>23</v>
      </c>
      <c r="G20" s="5" t="s">
        <v>24</v>
      </c>
      <c r="H20" s="9">
        <v>45952672</v>
      </c>
      <c r="I20" s="7"/>
      <c r="J20" s="5" t="s">
        <v>82</v>
      </c>
      <c r="K20" s="23">
        <v>1807.57</v>
      </c>
      <c r="L20" s="33">
        <v>41764</v>
      </c>
      <c r="M20" s="20" t="s">
        <v>23</v>
      </c>
      <c r="N20" s="5" t="s">
        <v>24</v>
      </c>
      <c r="O20" s="9">
        <v>45952672</v>
      </c>
      <c r="P20" s="10" t="s">
        <v>28</v>
      </c>
      <c r="Q20" s="10" t="s">
        <v>29</v>
      </c>
    </row>
    <row r="21" spans="1:17" ht="22.5">
      <c r="A21" s="15">
        <f t="shared" si="0"/>
        <v>2014051018</v>
      </c>
      <c r="B21" s="5" t="s">
        <v>284</v>
      </c>
      <c r="C21" s="23">
        <v>65.65</v>
      </c>
      <c r="D21" s="7"/>
      <c r="E21" s="8">
        <v>41771</v>
      </c>
      <c r="F21" s="17" t="s">
        <v>566</v>
      </c>
      <c r="G21" s="17" t="s">
        <v>565</v>
      </c>
      <c r="H21" s="18">
        <v>602175</v>
      </c>
      <c r="I21" s="7"/>
      <c r="J21" s="5"/>
      <c r="K21" s="23"/>
      <c r="L21" s="8"/>
      <c r="M21" s="17"/>
      <c r="N21" s="17"/>
      <c r="O21" s="18"/>
      <c r="P21" s="10"/>
      <c r="Q21" s="10"/>
    </row>
    <row r="22" spans="1:17" ht="22.5">
      <c r="A22" s="15">
        <f t="shared" si="0"/>
        <v>2014051019</v>
      </c>
      <c r="B22" s="5" t="s">
        <v>82</v>
      </c>
      <c r="C22" s="23">
        <v>612.06</v>
      </c>
      <c r="D22" s="7" t="s">
        <v>399</v>
      </c>
      <c r="E22" s="29">
        <v>41769</v>
      </c>
      <c r="F22" s="21" t="s">
        <v>47</v>
      </c>
      <c r="G22" s="17" t="s">
        <v>48</v>
      </c>
      <c r="H22" s="18">
        <v>36210021</v>
      </c>
      <c r="I22" s="7" t="s">
        <v>544</v>
      </c>
      <c r="J22" s="5" t="s">
        <v>82</v>
      </c>
      <c r="K22" s="23">
        <v>612.06</v>
      </c>
      <c r="L22" s="8">
        <v>41769</v>
      </c>
      <c r="M22" s="21" t="s">
        <v>47</v>
      </c>
      <c r="N22" s="17" t="s">
        <v>48</v>
      </c>
      <c r="O22" s="18">
        <v>36210021</v>
      </c>
      <c r="P22" s="10" t="s">
        <v>243</v>
      </c>
      <c r="Q22" s="10" t="s">
        <v>195</v>
      </c>
    </row>
    <row r="23" spans="1:17" ht="22.5">
      <c r="A23" s="15">
        <f t="shared" si="0"/>
        <v>2014051020</v>
      </c>
      <c r="B23" s="5" t="s">
        <v>284</v>
      </c>
      <c r="C23" s="23">
        <v>268.91</v>
      </c>
      <c r="D23" s="7"/>
      <c r="E23" s="8">
        <v>41773</v>
      </c>
      <c r="F23" s="17" t="s">
        <v>563</v>
      </c>
      <c r="G23" s="17" t="s">
        <v>562</v>
      </c>
      <c r="H23" s="17" t="s">
        <v>561</v>
      </c>
      <c r="I23" s="7" t="s">
        <v>564</v>
      </c>
      <c r="J23" s="5" t="s">
        <v>284</v>
      </c>
      <c r="K23" s="23">
        <v>268.91</v>
      </c>
      <c r="L23" s="8">
        <v>41773</v>
      </c>
      <c r="M23" s="17" t="s">
        <v>563</v>
      </c>
      <c r="N23" s="17" t="s">
        <v>562</v>
      </c>
      <c r="O23" s="17" t="s">
        <v>561</v>
      </c>
      <c r="P23" s="10" t="s">
        <v>28</v>
      </c>
      <c r="Q23" s="10" t="s">
        <v>29</v>
      </c>
    </row>
    <row r="24" spans="1:17" ht="22.5">
      <c r="A24" s="15">
        <f t="shared" si="0"/>
        <v>2014051021</v>
      </c>
      <c r="B24" s="5" t="s">
        <v>560</v>
      </c>
      <c r="C24" s="23">
        <v>204</v>
      </c>
      <c r="D24" s="7"/>
      <c r="E24" s="8">
        <v>41773</v>
      </c>
      <c r="F24" s="17" t="s">
        <v>552</v>
      </c>
      <c r="G24" s="17" t="s">
        <v>551</v>
      </c>
      <c r="H24" s="18">
        <v>36188301</v>
      </c>
      <c r="I24" s="7"/>
      <c r="J24" s="5" t="s">
        <v>560</v>
      </c>
      <c r="K24" s="23">
        <v>204</v>
      </c>
      <c r="L24" s="33">
        <v>41764</v>
      </c>
      <c r="M24" s="17" t="s">
        <v>552</v>
      </c>
      <c r="N24" s="17" t="s">
        <v>551</v>
      </c>
      <c r="O24" s="18">
        <v>36188301</v>
      </c>
      <c r="P24" s="10" t="s">
        <v>28</v>
      </c>
      <c r="Q24" s="10" t="s">
        <v>29</v>
      </c>
    </row>
    <row r="25" spans="1:17" ht="33.75">
      <c r="A25" s="15">
        <f t="shared" si="0"/>
        <v>2014051022</v>
      </c>
      <c r="B25" s="5" t="s">
        <v>32</v>
      </c>
      <c r="C25" s="23">
        <v>986.25</v>
      </c>
      <c r="D25" s="7" t="s">
        <v>25</v>
      </c>
      <c r="E25" s="8">
        <v>41772</v>
      </c>
      <c r="F25" s="17" t="s">
        <v>26</v>
      </c>
      <c r="G25" s="17" t="s">
        <v>27</v>
      </c>
      <c r="H25" s="18">
        <v>45713022</v>
      </c>
      <c r="I25" s="7" t="s">
        <v>559</v>
      </c>
      <c r="J25" s="5" t="s">
        <v>32</v>
      </c>
      <c r="K25" s="23">
        <v>986.25</v>
      </c>
      <c r="L25" s="8">
        <v>41766</v>
      </c>
      <c r="M25" s="17" t="s">
        <v>26</v>
      </c>
      <c r="N25" s="17" t="s">
        <v>27</v>
      </c>
      <c r="O25" s="18">
        <v>45713022</v>
      </c>
      <c r="P25" s="10" t="s">
        <v>28</v>
      </c>
      <c r="Q25" s="10" t="s">
        <v>29</v>
      </c>
    </row>
    <row r="26" spans="1:17" ht="33.75">
      <c r="A26" s="15">
        <f t="shared" si="0"/>
        <v>2014051023</v>
      </c>
      <c r="B26" s="5" t="s">
        <v>32</v>
      </c>
      <c r="C26" s="23">
        <v>271.91</v>
      </c>
      <c r="D26" s="7" t="s">
        <v>25</v>
      </c>
      <c r="E26" s="29">
        <v>41771</v>
      </c>
      <c r="F26" s="17" t="s">
        <v>26</v>
      </c>
      <c r="G26" s="17" t="s">
        <v>27</v>
      </c>
      <c r="H26" s="18">
        <v>45713022</v>
      </c>
      <c r="I26" s="11" t="s">
        <v>556</v>
      </c>
      <c r="J26" s="5" t="s">
        <v>32</v>
      </c>
      <c r="K26" s="23">
        <f>SUM(C26)</f>
        <v>271.91</v>
      </c>
      <c r="L26" s="8">
        <v>41766</v>
      </c>
      <c r="M26" s="17" t="s">
        <v>26</v>
      </c>
      <c r="N26" s="17" t="s">
        <v>27</v>
      </c>
      <c r="O26" s="18">
        <v>45713022</v>
      </c>
      <c r="P26" s="10" t="s">
        <v>28</v>
      </c>
      <c r="Q26" s="10" t="s">
        <v>29</v>
      </c>
    </row>
    <row r="27" spans="1:17" ht="33.75">
      <c r="A27" s="15">
        <f t="shared" si="0"/>
        <v>2014051024</v>
      </c>
      <c r="B27" s="5" t="s">
        <v>32</v>
      </c>
      <c r="C27" s="23">
        <v>552.46</v>
      </c>
      <c r="D27" s="7" t="s">
        <v>25</v>
      </c>
      <c r="E27" s="29">
        <v>41771</v>
      </c>
      <c r="F27" s="17" t="s">
        <v>26</v>
      </c>
      <c r="G27" s="17" t="s">
        <v>27</v>
      </c>
      <c r="H27" s="18">
        <v>45713022</v>
      </c>
      <c r="I27" s="7" t="s">
        <v>558</v>
      </c>
      <c r="J27" s="5" t="s">
        <v>32</v>
      </c>
      <c r="K27" s="23">
        <f>SUM(C27)</f>
        <v>552.46</v>
      </c>
      <c r="L27" s="8">
        <v>41766</v>
      </c>
      <c r="M27" s="17" t="s">
        <v>26</v>
      </c>
      <c r="N27" s="17" t="s">
        <v>27</v>
      </c>
      <c r="O27" s="18">
        <v>45713022</v>
      </c>
      <c r="P27" s="10" t="s">
        <v>28</v>
      </c>
      <c r="Q27" s="10" t="s">
        <v>29</v>
      </c>
    </row>
    <row r="28" spans="1:17" ht="33.75">
      <c r="A28" s="15">
        <f t="shared" si="0"/>
        <v>2014051025</v>
      </c>
      <c r="B28" s="5" t="s">
        <v>32</v>
      </c>
      <c r="C28" s="23">
        <v>447.16</v>
      </c>
      <c r="D28" s="7" t="s">
        <v>25</v>
      </c>
      <c r="E28" s="29">
        <v>41771</v>
      </c>
      <c r="F28" s="17" t="s">
        <v>26</v>
      </c>
      <c r="G28" s="17" t="s">
        <v>27</v>
      </c>
      <c r="H28" s="18">
        <v>45713022</v>
      </c>
      <c r="I28" s="7" t="s">
        <v>557</v>
      </c>
      <c r="J28" s="5" t="s">
        <v>32</v>
      </c>
      <c r="K28" s="23">
        <f>SUM(C28)</f>
        <v>447.16</v>
      </c>
      <c r="L28" s="8">
        <v>41766</v>
      </c>
      <c r="M28" s="17" t="s">
        <v>26</v>
      </c>
      <c r="N28" s="17" t="s">
        <v>27</v>
      </c>
      <c r="O28" s="18">
        <v>45713022</v>
      </c>
      <c r="P28" s="10" t="s">
        <v>28</v>
      </c>
      <c r="Q28" s="10" t="s">
        <v>29</v>
      </c>
    </row>
    <row r="29" spans="1:17" ht="33.75">
      <c r="A29" s="15">
        <f t="shared" si="0"/>
        <v>2014051026</v>
      </c>
      <c r="B29" s="5" t="s">
        <v>32</v>
      </c>
      <c r="C29" s="23">
        <v>2.5</v>
      </c>
      <c r="D29" s="7" t="s">
        <v>25</v>
      </c>
      <c r="E29" s="29">
        <v>41772</v>
      </c>
      <c r="F29" s="17" t="s">
        <v>26</v>
      </c>
      <c r="G29" s="17" t="s">
        <v>27</v>
      </c>
      <c r="H29" s="18">
        <v>45713022</v>
      </c>
      <c r="I29" s="7" t="s">
        <v>556</v>
      </c>
      <c r="J29" s="5" t="s">
        <v>32</v>
      </c>
      <c r="K29" s="23">
        <f>SUM(C29)</f>
        <v>2.5</v>
      </c>
      <c r="L29" s="8">
        <v>41766</v>
      </c>
      <c r="M29" s="17" t="s">
        <v>26</v>
      </c>
      <c r="N29" s="17" t="s">
        <v>27</v>
      </c>
      <c r="O29" s="18">
        <v>45713022</v>
      </c>
      <c r="P29" s="10" t="s">
        <v>28</v>
      </c>
      <c r="Q29" s="10" t="s">
        <v>29</v>
      </c>
    </row>
    <row r="30" spans="1:17" ht="33.75">
      <c r="A30" s="15">
        <f t="shared" si="0"/>
        <v>2014051027</v>
      </c>
      <c r="B30" s="5" t="s">
        <v>82</v>
      </c>
      <c r="C30" s="23">
        <v>707.58</v>
      </c>
      <c r="D30" s="7" t="s">
        <v>409</v>
      </c>
      <c r="E30" s="8">
        <v>41774</v>
      </c>
      <c r="F30" s="20" t="s">
        <v>23</v>
      </c>
      <c r="G30" s="5" t="s">
        <v>24</v>
      </c>
      <c r="H30" s="9">
        <v>45952672</v>
      </c>
      <c r="I30" s="7"/>
      <c r="J30" s="5" t="s">
        <v>82</v>
      </c>
      <c r="K30" s="23">
        <v>707.58</v>
      </c>
      <c r="L30" s="8">
        <v>41773</v>
      </c>
      <c r="M30" s="20" t="s">
        <v>23</v>
      </c>
      <c r="N30" s="5" t="s">
        <v>24</v>
      </c>
      <c r="O30" s="9">
        <v>45952672</v>
      </c>
      <c r="P30" s="10" t="s">
        <v>28</v>
      </c>
      <c r="Q30" s="10" t="s">
        <v>29</v>
      </c>
    </row>
    <row r="31" spans="1:17" ht="22.5">
      <c r="A31" s="15">
        <f t="shared" si="0"/>
        <v>2014051028</v>
      </c>
      <c r="B31" s="5" t="s">
        <v>82</v>
      </c>
      <c r="C31" s="23">
        <v>525.77</v>
      </c>
      <c r="D31" s="7"/>
      <c r="E31" s="29">
        <v>41771</v>
      </c>
      <c r="F31" s="20" t="s">
        <v>104</v>
      </c>
      <c r="G31" s="5" t="s">
        <v>555</v>
      </c>
      <c r="H31" s="9">
        <v>35760532</v>
      </c>
      <c r="I31" s="7" t="s">
        <v>479</v>
      </c>
      <c r="J31" s="5" t="s">
        <v>82</v>
      </c>
      <c r="K31" s="23">
        <v>525.77</v>
      </c>
      <c r="L31" s="8">
        <v>41771</v>
      </c>
      <c r="M31" s="20" t="s">
        <v>104</v>
      </c>
      <c r="N31" s="5" t="s">
        <v>555</v>
      </c>
      <c r="O31" s="9">
        <v>35760532</v>
      </c>
      <c r="P31" s="10" t="s">
        <v>28</v>
      </c>
      <c r="Q31" s="10" t="s">
        <v>29</v>
      </c>
    </row>
    <row r="32" spans="1:17" ht="22.5">
      <c r="A32" s="15">
        <f t="shared" si="0"/>
        <v>2014051029</v>
      </c>
      <c r="B32" s="5" t="s">
        <v>82</v>
      </c>
      <c r="C32" s="23">
        <v>719.53</v>
      </c>
      <c r="D32" s="7"/>
      <c r="E32" s="29">
        <v>41771</v>
      </c>
      <c r="F32" s="20" t="s">
        <v>104</v>
      </c>
      <c r="G32" s="5" t="s">
        <v>555</v>
      </c>
      <c r="H32" s="9">
        <v>35760532</v>
      </c>
      <c r="I32" s="7" t="s">
        <v>479</v>
      </c>
      <c r="J32" s="5" t="s">
        <v>82</v>
      </c>
      <c r="K32" s="23">
        <v>719.53</v>
      </c>
      <c r="L32" s="8">
        <v>41771</v>
      </c>
      <c r="M32" s="20" t="s">
        <v>104</v>
      </c>
      <c r="N32" s="5" t="s">
        <v>555</v>
      </c>
      <c r="O32" s="9">
        <v>35760532</v>
      </c>
      <c r="P32" s="10" t="s">
        <v>28</v>
      </c>
      <c r="Q32" s="10" t="s">
        <v>29</v>
      </c>
    </row>
    <row r="33" spans="1:17" ht="22.5">
      <c r="A33" s="15">
        <f t="shared" si="0"/>
        <v>2014051030</v>
      </c>
      <c r="B33" s="5" t="s">
        <v>82</v>
      </c>
      <c r="C33" s="23">
        <v>938.34</v>
      </c>
      <c r="D33" s="7"/>
      <c r="E33" s="29">
        <v>41771</v>
      </c>
      <c r="F33" s="17" t="s">
        <v>338</v>
      </c>
      <c r="G33" s="17" t="s">
        <v>516</v>
      </c>
      <c r="H33" s="18">
        <v>45702942</v>
      </c>
      <c r="I33" s="7" t="s">
        <v>554</v>
      </c>
      <c r="J33" s="5" t="s">
        <v>82</v>
      </c>
      <c r="K33" s="23">
        <v>938.34</v>
      </c>
      <c r="L33" s="8">
        <v>41771</v>
      </c>
      <c r="M33" s="17" t="s">
        <v>338</v>
      </c>
      <c r="N33" s="17" t="s">
        <v>516</v>
      </c>
      <c r="O33" s="18">
        <v>45702942</v>
      </c>
      <c r="P33" s="10" t="s">
        <v>28</v>
      </c>
      <c r="Q33" s="10" t="s">
        <v>29</v>
      </c>
    </row>
    <row r="34" spans="1:17" ht="22.5">
      <c r="A34" s="15">
        <f t="shared" si="0"/>
        <v>2014051031</v>
      </c>
      <c r="B34" s="5" t="s">
        <v>553</v>
      </c>
      <c r="C34" s="23">
        <v>18</v>
      </c>
      <c r="D34" s="7"/>
      <c r="E34" s="29">
        <v>41774</v>
      </c>
      <c r="F34" s="17" t="s">
        <v>552</v>
      </c>
      <c r="G34" s="17" t="s">
        <v>551</v>
      </c>
      <c r="H34" s="18">
        <v>36188301</v>
      </c>
      <c r="I34" s="7"/>
      <c r="J34" s="5"/>
      <c r="K34" s="23"/>
      <c r="L34" s="8"/>
      <c r="M34" s="17"/>
      <c r="N34" s="17"/>
      <c r="O34" s="18"/>
      <c r="P34" s="10"/>
      <c r="Q34" s="10"/>
    </row>
    <row r="35" spans="1:17" ht="45">
      <c r="A35" s="15">
        <f t="shared" si="0"/>
        <v>2014051032</v>
      </c>
      <c r="B35" s="5" t="s">
        <v>550</v>
      </c>
      <c r="C35" s="23">
        <v>72</v>
      </c>
      <c r="D35" s="7"/>
      <c r="E35" s="29">
        <v>41774</v>
      </c>
      <c r="F35" s="17" t="s">
        <v>468</v>
      </c>
      <c r="G35" s="17" t="s">
        <v>467</v>
      </c>
      <c r="H35" s="18">
        <v>10910824</v>
      </c>
      <c r="I35" s="11" t="s">
        <v>504</v>
      </c>
      <c r="J35" s="5" t="s">
        <v>550</v>
      </c>
      <c r="K35" s="23">
        <v>72</v>
      </c>
      <c r="L35" s="8">
        <v>41774</v>
      </c>
      <c r="M35" s="17" t="s">
        <v>468</v>
      </c>
      <c r="N35" s="17" t="s">
        <v>467</v>
      </c>
      <c r="O35" s="18">
        <v>10910824</v>
      </c>
      <c r="P35" s="10" t="s">
        <v>28</v>
      </c>
      <c r="Q35" s="10" t="s">
        <v>29</v>
      </c>
    </row>
    <row r="36" spans="1:17" ht="33.75">
      <c r="A36" s="15">
        <f t="shared" si="0"/>
        <v>2014051033</v>
      </c>
      <c r="B36" s="5" t="s">
        <v>548</v>
      </c>
      <c r="C36" s="23">
        <v>16.73</v>
      </c>
      <c r="D36" s="7"/>
      <c r="E36" s="29">
        <v>41775</v>
      </c>
      <c r="F36" s="17" t="s">
        <v>547</v>
      </c>
      <c r="G36" s="17" t="s">
        <v>546</v>
      </c>
      <c r="H36" s="18">
        <v>36207977</v>
      </c>
      <c r="I36" s="7" t="s">
        <v>549</v>
      </c>
      <c r="J36" s="5" t="s">
        <v>548</v>
      </c>
      <c r="K36" s="23">
        <v>16.73</v>
      </c>
      <c r="L36" s="8">
        <v>41772</v>
      </c>
      <c r="M36" s="17" t="s">
        <v>547</v>
      </c>
      <c r="N36" s="17" t="s">
        <v>546</v>
      </c>
      <c r="O36" s="18">
        <v>36207977</v>
      </c>
      <c r="P36" s="10" t="s">
        <v>28</v>
      </c>
      <c r="Q36" s="10" t="s">
        <v>29</v>
      </c>
    </row>
    <row r="37" spans="1:17" ht="22.5">
      <c r="A37" s="15">
        <f aca="true" t="shared" si="1" ref="A37:A68">SUM(A36+1)</f>
        <v>2014051034</v>
      </c>
      <c r="B37" s="5" t="s">
        <v>82</v>
      </c>
      <c r="C37" s="23">
        <v>684.16</v>
      </c>
      <c r="D37" s="7" t="s">
        <v>35</v>
      </c>
      <c r="E37" s="29">
        <v>41775</v>
      </c>
      <c r="F37" s="17" t="s">
        <v>36</v>
      </c>
      <c r="G37" s="17" t="s">
        <v>37</v>
      </c>
      <c r="H37" s="18">
        <v>36019209</v>
      </c>
      <c r="I37" s="7" t="s">
        <v>545</v>
      </c>
      <c r="J37" s="5" t="s">
        <v>82</v>
      </c>
      <c r="K37" s="23">
        <v>684.16</v>
      </c>
      <c r="L37" s="8">
        <v>41774</v>
      </c>
      <c r="M37" s="17" t="s">
        <v>36</v>
      </c>
      <c r="N37" s="17" t="s">
        <v>37</v>
      </c>
      <c r="O37" s="18">
        <v>36019209</v>
      </c>
      <c r="P37" s="10" t="s">
        <v>28</v>
      </c>
      <c r="Q37" s="10" t="s">
        <v>29</v>
      </c>
    </row>
    <row r="38" spans="1:17" ht="22.5">
      <c r="A38" s="15">
        <f t="shared" si="1"/>
        <v>2014051035</v>
      </c>
      <c r="B38" s="5" t="s">
        <v>82</v>
      </c>
      <c r="C38" s="23">
        <v>929.98</v>
      </c>
      <c r="D38" s="7" t="s">
        <v>35</v>
      </c>
      <c r="E38" s="29">
        <v>41775</v>
      </c>
      <c r="F38" s="17" t="s">
        <v>36</v>
      </c>
      <c r="G38" s="17" t="s">
        <v>37</v>
      </c>
      <c r="H38" s="18">
        <v>36019209</v>
      </c>
      <c r="I38" s="7" t="s">
        <v>545</v>
      </c>
      <c r="J38" s="5" t="s">
        <v>82</v>
      </c>
      <c r="K38" s="23">
        <v>929.98</v>
      </c>
      <c r="L38" s="8">
        <v>41774</v>
      </c>
      <c r="M38" s="17" t="s">
        <v>36</v>
      </c>
      <c r="N38" s="17" t="s">
        <v>37</v>
      </c>
      <c r="O38" s="18">
        <v>36019209</v>
      </c>
      <c r="P38" s="10" t="s">
        <v>28</v>
      </c>
      <c r="Q38" s="10" t="s">
        <v>29</v>
      </c>
    </row>
    <row r="39" spans="1:17" ht="22.5">
      <c r="A39" s="15">
        <f t="shared" si="1"/>
        <v>2014051036</v>
      </c>
      <c r="B39" s="5" t="s">
        <v>82</v>
      </c>
      <c r="C39" s="23">
        <v>1012.21</v>
      </c>
      <c r="D39" s="7" t="s">
        <v>35</v>
      </c>
      <c r="E39" s="29">
        <v>41775</v>
      </c>
      <c r="F39" s="17" t="s">
        <v>36</v>
      </c>
      <c r="G39" s="17" t="s">
        <v>37</v>
      </c>
      <c r="H39" s="18">
        <v>36019209</v>
      </c>
      <c r="I39" s="7" t="s">
        <v>545</v>
      </c>
      <c r="J39" s="5" t="s">
        <v>82</v>
      </c>
      <c r="K39" s="23">
        <v>1012.21</v>
      </c>
      <c r="L39" s="8">
        <v>41774</v>
      </c>
      <c r="M39" s="17" t="s">
        <v>36</v>
      </c>
      <c r="N39" s="17" t="s">
        <v>37</v>
      </c>
      <c r="O39" s="18">
        <v>36019209</v>
      </c>
      <c r="P39" s="10" t="s">
        <v>28</v>
      </c>
      <c r="Q39" s="10" t="s">
        <v>29</v>
      </c>
    </row>
    <row r="40" spans="1:17" ht="11.25">
      <c r="A40" s="15">
        <f t="shared" si="1"/>
        <v>2014051037</v>
      </c>
      <c r="B40" s="5" t="s">
        <v>126</v>
      </c>
      <c r="C40" s="23">
        <v>289.14</v>
      </c>
      <c r="D40" s="7" t="s">
        <v>51</v>
      </c>
      <c r="E40" s="8">
        <v>41774</v>
      </c>
      <c r="F40" s="17" t="s">
        <v>52</v>
      </c>
      <c r="G40" s="17" t="s">
        <v>491</v>
      </c>
      <c r="H40" s="18">
        <v>31322832</v>
      </c>
      <c r="I40" s="7"/>
      <c r="J40" s="5"/>
      <c r="K40" s="23"/>
      <c r="L40" s="33"/>
      <c r="M40" s="17"/>
      <c r="N40" s="17"/>
      <c r="O40" s="18"/>
      <c r="P40" s="10"/>
      <c r="Q40" s="10"/>
    </row>
    <row r="41" spans="1:17" ht="22.5">
      <c r="A41" s="15">
        <f t="shared" si="1"/>
        <v>2014051038</v>
      </c>
      <c r="B41" s="5" t="s">
        <v>82</v>
      </c>
      <c r="C41" s="23">
        <v>1183.54</v>
      </c>
      <c r="D41" s="7"/>
      <c r="E41" s="8">
        <v>41778</v>
      </c>
      <c r="F41" s="17" t="s">
        <v>543</v>
      </c>
      <c r="G41" s="17" t="s">
        <v>542</v>
      </c>
      <c r="H41" s="18">
        <v>44240104</v>
      </c>
      <c r="I41" s="7" t="s">
        <v>544</v>
      </c>
      <c r="J41" s="5" t="s">
        <v>82</v>
      </c>
      <c r="K41" s="23">
        <v>1183.54</v>
      </c>
      <c r="L41" s="8">
        <v>41774</v>
      </c>
      <c r="M41" s="17" t="s">
        <v>543</v>
      </c>
      <c r="N41" s="17" t="s">
        <v>542</v>
      </c>
      <c r="O41" s="18">
        <v>44240104</v>
      </c>
      <c r="P41" s="10" t="s">
        <v>243</v>
      </c>
      <c r="Q41" s="10" t="s">
        <v>195</v>
      </c>
    </row>
    <row r="42" spans="1:17" ht="22.5">
      <c r="A42" s="15">
        <f t="shared" si="1"/>
        <v>2014051039</v>
      </c>
      <c r="B42" s="5" t="s">
        <v>541</v>
      </c>
      <c r="C42" s="23">
        <v>72.82</v>
      </c>
      <c r="D42" s="7"/>
      <c r="E42" s="8">
        <v>41779</v>
      </c>
      <c r="F42" s="17" t="s">
        <v>44</v>
      </c>
      <c r="G42" s="17" t="s">
        <v>540</v>
      </c>
      <c r="H42" s="18">
        <v>31692656</v>
      </c>
      <c r="I42" s="7"/>
      <c r="J42" s="5"/>
      <c r="K42" s="23"/>
      <c r="L42" s="8"/>
      <c r="M42" s="17"/>
      <c r="N42" s="17"/>
      <c r="O42" s="18"/>
      <c r="P42" s="10"/>
      <c r="Q42" s="10"/>
    </row>
    <row r="43" spans="1:17" ht="45">
      <c r="A43" s="15">
        <f t="shared" si="1"/>
        <v>2014051040</v>
      </c>
      <c r="B43" s="5" t="s">
        <v>154</v>
      </c>
      <c r="C43" s="23">
        <v>200.83</v>
      </c>
      <c r="D43" s="7"/>
      <c r="E43" s="8">
        <v>41780</v>
      </c>
      <c r="F43" s="17" t="s">
        <v>495</v>
      </c>
      <c r="G43" s="17" t="s">
        <v>494</v>
      </c>
      <c r="H43" s="18">
        <v>35730129</v>
      </c>
      <c r="I43" s="7"/>
      <c r="J43" s="5"/>
      <c r="K43" s="23"/>
      <c r="L43" s="8"/>
      <c r="M43" s="17"/>
      <c r="N43" s="17"/>
      <c r="O43" s="18"/>
      <c r="P43" s="10"/>
      <c r="Q43" s="10"/>
    </row>
    <row r="44" spans="1:17" ht="22.5">
      <c r="A44" s="15">
        <f t="shared" si="1"/>
        <v>2014051041</v>
      </c>
      <c r="B44" s="5" t="s">
        <v>82</v>
      </c>
      <c r="C44" s="23">
        <v>428.18</v>
      </c>
      <c r="D44" s="7" t="s">
        <v>35</v>
      </c>
      <c r="E44" s="29">
        <v>41779</v>
      </c>
      <c r="F44" s="17" t="s">
        <v>36</v>
      </c>
      <c r="G44" s="17" t="s">
        <v>37</v>
      </c>
      <c r="H44" s="18">
        <v>36019209</v>
      </c>
      <c r="I44" s="7" t="s">
        <v>539</v>
      </c>
      <c r="J44" s="5" t="s">
        <v>82</v>
      </c>
      <c r="K44" s="23">
        <v>428.18</v>
      </c>
      <c r="L44" s="8">
        <v>41774</v>
      </c>
      <c r="M44" s="17" t="s">
        <v>36</v>
      </c>
      <c r="N44" s="17" t="s">
        <v>37</v>
      </c>
      <c r="O44" s="18">
        <v>36019209</v>
      </c>
      <c r="P44" s="10" t="s">
        <v>243</v>
      </c>
      <c r="Q44" s="10" t="s">
        <v>195</v>
      </c>
    </row>
    <row r="45" spans="1:17" ht="33.75">
      <c r="A45" s="15">
        <f t="shared" si="1"/>
        <v>2014051042</v>
      </c>
      <c r="B45" s="5" t="s">
        <v>82</v>
      </c>
      <c r="C45" s="23">
        <v>-16.1</v>
      </c>
      <c r="D45" s="7" t="s">
        <v>409</v>
      </c>
      <c r="E45" s="8">
        <v>41760</v>
      </c>
      <c r="F45" s="20" t="s">
        <v>23</v>
      </c>
      <c r="G45" s="5" t="s">
        <v>24</v>
      </c>
      <c r="H45" s="9">
        <v>45952672</v>
      </c>
      <c r="I45" s="7"/>
      <c r="J45" s="5" t="s">
        <v>82</v>
      </c>
      <c r="K45" s="23">
        <v>-16.1</v>
      </c>
      <c r="L45" s="8">
        <v>41775</v>
      </c>
      <c r="M45" s="20" t="s">
        <v>23</v>
      </c>
      <c r="N45" s="5" t="s">
        <v>24</v>
      </c>
      <c r="O45" s="9">
        <v>45952672</v>
      </c>
      <c r="P45" s="10" t="s">
        <v>28</v>
      </c>
      <c r="Q45" s="10" t="s">
        <v>29</v>
      </c>
    </row>
    <row r="46" spans="1:17" ht="33.75">
      <c r="A46" s="15">
        <f t="shared" si="1"/>
        <v>2014051043</v>
      </c>
      <c r="B46" s="5" t="s">
        <v>82</v>
      </c>
      <c r="C46" s="23">
        <v>-11.58</v>
      </c>
      <c r="D46" s="7" t="s">
        <v>409</v>
      </c>
      <c r="E46" s="8">
        <v>41775</v>
      </c>
      <c r="F46" s="20" t="s">
        <v>23</v>
      </c>
      <c r="G46" s="5" t="s">
        <v>24</v>
      </c>
      <c r="H46" s="9">
        <v>45952672</v>
      </c>
      <c r="I46" s="7"/>
      <c r="J46" s="5" t="s">
        <v>82</v>
      </c>
      <c r="K46" s="23">
        <v>-11.58</v>
      </c>
      <c r="L46" s="8">
        <v>41775</v>
      </c>
      <c r="M46" s="20" t="s">
        <v>23</v>
      </c>
      <c r="N46" s="5" t="s">
        <v>24</v>
      </c>
      <c r="O46" s="9">
        <v>45952672</v>
      </c>
      <c r="P46" s="10" t="s">
        <v>28</v>
      </c>
      <c r="Q46" s="10" t="s">
        <v>29</v>
      </c>
    </row>
    <row r="47" spans="1:17" ht="33.75">
      <c r="A47" s="15">
        <f t="shared" si="1"/>
        <v>2014051044</v>
      </c>
      <c r="B47" s="5" t="s">
        <v>82</v>
      </c>
      <c r="C47" s="23">
        <v>550.54</v>
      </c>
      <c r="D47" s="7" t="s">
        <v>409</v>
      </c>
      <c r="E47" s="8">
        <v>41779</v>
      </c>
      <c r="F47" s="20" t="s">
        <v>23</v>
      </c>
      <c r="G47" s="5" t="s">
        <v>24</v>
      </c>
      <c r="H47" s="9">
        <v>45952672</v>
      </c>
      <c r="I47" s="7"/>
      <c r="J47" s="5" t="s">
        <v>82</v>
      </c>
      <c r="K47" s="23">
        <v>550.54</v>
      </c>
      <c r="L47" s="8">
        <v>41775</v>
      </c>
      <c r="M47" s="20" t="s">
        <v>23</v>
      </c>
      <c r="N47" s="5" t="s">
        <v>24</v>
      </c>
      <c r="O47" s="9">
        <v>45952672</v>
      </c>
      <c r="P47" s="10" t="s">
        <v>28</v>
      </c>
      <c r="Q47" s="10" t="s">
        <v>29</v>
      </c>
    </row>
    <row r="48" spans="1:17" ht="22.5">
      <c r="A48" s="15">
        <f t="shared" si="1"/>
        <v>2014051045</v>
      </c>
      <c r="B48" s="5" t="s">
        <v>537</v>
      </c>
      <c r="C48" s="23">
        <v>80.37</v>
      </c>
      <c r="D48" s="7"/>
      <c r="E48" s="29">
        <v>41779</v>
      </c>
      <c r="F48" s="27" t="s">
        <v>536</v>
      </c>
      <c r="G48" s="27" t="s">
        <v>535</v>
      </c>
      <c r="H48" s="28">
        <v>45580162</v>
      </c>
      <c r="I48" s="7" t="s">
        <v>538</v>
      </c>
      <c r="J48" s="5" t="s">
        <v>537</v>
      </c>
      <c r="K48" s="23">
        <v>80.37</v>
      </c>
      <c r="L48" s="34">
        <v>41774</v>
      </c>
      <c r="M48" s="27" t="s">
        <v>536</v>
      </c>
      <c r="N48" s="27" t="s">
        <v>535</v>
      </c>
      <c r="O48" s="28">
        <v>45580162</v>
      </c>
      <c r="P48" s="10" t="s">
        <v>28</v>
      </c>
      <c r="Q48" s="10" t="s">
        <v>29</v>
      </c>
    </row>
    <row r="49" spans="1:17" ht="22.5">
      <c r="A49" s="15">
        <f t="shared" si="1"/>
        <v>2014051046</v>
      </c>
      <c r="B49" s="5" t="s">
        <v>82</v>
      </c>
      <c r="C49" s="23">
        <v>465.18</v>
      </c>
      <c r="D49" s="7" t="s">
        <v>399</v>
      </c>
      <c r="E49" s="29">
        <v>41779</v>
      </c>
      <c r="F49" s="21" t="s">
        <v>47</v>
      </c>
      <c r="G49" s="17" t="s">
        <v>48</v>
      </c>
      <c r="H49" s="18">
        <v>36210021</v>
      </c>
      <c r="I49" s="7" t="s">
        <v>534</v>
      </c>
      <c r="J49" s="5" t="s">
        <v>82</v>
      </c>
      <c r="K49" s="23">
        <v>465.18</v>
      </c>
      <c r="L49" s="8">
        <v>41779</v>
      </c>
      <c r="M49" s="21" t="s">
        <v>47</v>
      </c>
      <c r="N49" s="17" t="s">
        <v>48</v>
      </c>
      <c r="O49" s="18">
        <v>36210021</v>
      </c>
      <c r="P49" s="10" t="s">
        <v>243</v>
      </c>
      <c r="Q49" s="10" t="s">
        <v>195</v>
      </c>
    </row>
    <row r="50" spans="1:17" ht="33.75">
      <c r="A50" s="15">
        <f t="shared" si="1"/>
        <v>2014051047</v>
      </c>
      <c r="B50" s="5" t="s">
        <v>533</v>
      </c>
      <c r="C50" s="23">
        <v>73.34</v>
      </c>
      <c r="D50" s="7"/>
      <c r="E50" s="29">
        <v>41765</v>
      </c>
      <c r="F50" s="17" t="s">
        <v>532</v>
      </c>
      <c r="G50" s="17" t="s">
        <v>531</v>
      </c>
      <c r="H50" s="18">
        <v>31592503</v>
      </c>
      <c r="I50" s="7"/>
      <c r="J50" s="5"/>
      <c r="K50" s="23"/>
      <c r="L50" s="8"/>
      <c r="M50" s="17"/>
      <c r="N50" s="17"/>
      <c r="O50" s="18"/>
      <c r="P50" s="10"/>
      <c r="Q50" s="10"/>
    </row>
    <row r="51" spans="1:17" ht="45">
      <c r="A51" s="15">
        <f t="shared" si="1"/>
        <v>2014051048</v>
      </c>
      <c r="B51" s="5" t="s">
        <v>82</v>
      </c>
      <c r="C51" s="23">
        <v>1046.28</v>
      </c>
      <c r="D51" s="7"/>
      <c r="E51" s="29">
        <v>41780</v>
      </c>
      <c r="F51" s="17" t="s">
        <v>527</v>
      </c>
      <c r="G51" s="17" t="s">
        <v>526</v>
      </c>
      <c r="H51" s="18">
        <v>36208027</v>
      </c>
      <c r="I51" s="7" t="s">
        <v>529</v>
      </c>
      <c r="J51" s="5" t="s">
        <v>82</v>
      </c>
      <c r="K51" s="23">
        <v>1046.28</v>
      </c>
      <c r="L51" s="8">
        <v>41769</v>
      </c>
      <c r="M51" s="17" t="s">
        <v>527</v>
      </c>
      <c r="N51" s="17" t="s">
        <v>526</v>
      </c>
      <c r="O51" s="18">
        <v>36208027</v>
      </c>
      <c r="P51" s="10" t="s">
        <v>243</v>
      </c>
      <c r="Q51" s="10" t="s">
        <v>195</v>
      </c>
    </row>
    <row r="52" spans="1:17" ht="45">
      <c r="A52" s="15">
        <f t="shared" si="1"/>
        <v>2014051049</v>
      </c>
      <c r="B52" s="5" t="s">
        <v>82</v>
      </c>
      <c r="C52" s="23">
        <v>1078.03</v>
      </c>
      <c r="D52" s="7"/>
      <c r="E52" s="29">
        <v>41780</v>
      </c>
      <c r="F52" s="17" t="s">
        <v>527</v>
      </c>
      <c r="G52" s="17" t="s">
        <v>526</v>
      </c>
      <c r="H52" s="18">
        <v>36208027</v>
      </c>
      <c r="I52" s="7" t="s">
        <v>530</v>
      </c>
      <c r="J52" s="5" t="s">
        <v>82</v>
      </c>
      <c r="K52" s="23">
        <v>1078.03</v>
      </c>
      <c r="L52" s="8">
        <v>41769</v>
      </c>
      <c r="M52" s="17" t="s">
        <v>527</v>
      </c>
      <c r="N52" s="17" t="s">
        <v>526</v>
      </c>
      <c r="O52" s="18">
        <v>36208027</v>
      </c>
      <c r="P52" s="10" t="s">
        <v>243</v>
      </c>
      <c r="Q52" s="10" t="s">
        <v>195</v>
      </c>
    </row>
    <row r="53" spans="1:17" ht="45">
      <c r="A53" s="15">
        <f t="shared" si="1"/>
        <v>2014051050</v>
      </c>
      <c r="B53" s="5" t="s">
        <v>82</v>
      </c>
      <c r="C53" s="23">
        <v>1255.27</v>
      </c>
      <c r="D53" s="7"/>
      <c r="E53" s="29">
        <v>41780</v>
      </c>
      <c r="F53" s="17" t="s">
        <v>527</v>
      </c>
      <c r="G53" s="17" t="s">
        <v>526</v>
      </c>
      <c r="H53" s="18">
        <v>36208027</v>
      </c>
      <c r="I53" s="11" t="s">
        <v>529</v>
      </c>
      <c r="J53" s="5" t="s">
        <v>82</v>
      </c>
      <c r="K53" s="23">
        <v>1255.27</v>
      </c>
      <c r="L53" s="8">
        <v>41769</v>
      </c>
      <c r="M53" s="17" t="s">
        <v>527</v>
      </c>
      <c r="N53" s="17" t="s">
        <v>526</v>
      </c>
      <c r="O53" s="18">
        <v>36208027</v>
      </c>
      <c r="P53" s="10" t="s">
        <v>243</v>
      </c>
      <c r="Q53" s="10" t="s">
        <v>195</v>
      </c>
    </row>
    <row r="54" spans="1:17" ht="45">
      <c r="A54" s="15">
        <f t="shared" si="1"/>
        <v>2014051051</v>
      </c>
      <c r="B54" s="5" t="s">
        <v>82</v>
      </c>
      <c r="C54" s="23">
        <v>546.54</v>
      </c>
      <c r="D54" s="7"/>
      <c r="E54" s="29">
        <v>41780</v>
      </c>
      <c r="F54" s="17" t="s">
        <v>527</v>
      </c>
      <c r="G54" s="17" t="s">
        <v>526</v>
      </c>
      <c r="H54" s="18">
        <v>36208027</v>
      </c>
      <c r="I54" s="7" t="s">
        <v>528</v>
      </c>
      <c r="J54" s="5" t="s">
        <v>82</v>
      </c>
      <c r="K54" s="23">
        <v>546.54</v>
      </c>
      <c r="L54" s="8">
        <v>41769</v>
      </c>
      <c r="M54" s="17" t="s">
        <v>527</v>
      </c>
      <c r="N54" s="17" t="s">
        <v>526</v>
      </c>
      <c r="O54" s="18">
        <v>36208027</v>
      </c>
      <c r="P54" s="10" t="s">
        <v>243</v>
      </c>
      <c r="Q54" s="10" t="s">
        <v>195</v>
      </c>
    </row>
    <row r="55" spans="1:17" ht="22.5">
      <c r="A55" s="15">
        <f t="shared" si="1"/>
        <v>2014051052</v>
      </c>
      <c r="B55" s="5" t="s">
        <v>284</v>
      </c>
      <c r="C55" s="23">
        <v>464.86</v>
      </c>
      <c r="D55" s="7"/>
      <c r="E55" s="29">
        <v>41774</v>
      </c>
      <c r="F55" s="20" t="s">
        <v>524</v>
      </c>
      <c r="G55" s="5" t="s">
        <v>100</v>
      </c>
      <c r="H55" s="9">
        <v>31589561</v>
      </c>
      <c r="I55" s="7" t="s">
        <v>525</v>
      </c>
      <c r="J55" s="5" t="s">
        <v>284</v>
      </c>
      <c r="K55" s="23">
        <v>464.86</v>
      </c>
      <c r="L55" s="8">
        <v>41773</v>
      </c>
      <c r="M55" s="20" t="s">
        <v>524</v>
      </c>
      <c r="N55" s="5" t="s">
        <v>100</v>
      </c>
      <c r="O55" s="9">
        <v>31589561</v>
      </c>
      <c r="P55" s="10" t="s">
        <v>28</v>
      </c>
      <c r="Q55" s="10" t="s">
        <v>29</v>
      </c>
    </row>
    <row r="56" spans="1:17" ht="33.75">
      <c r="A56" s="15">
        <f t="shared" si="1"/>
        <v>2014051053</v>
      </c>
      <c r="B56" s="5" t="s">
        <v>32</v>
      </c>
      <c r="C56" s="23">
        <v>205.56</v>
      </c>
      <c r="D56" s="7" t="s">
        <v>25</v>
      </c>
      <c r="E56" s="8">
        <v>41778</v>
      </c>
      <c r="F56" s="17" t="s">
        <v>26</v>
      </c>
      <c r="G56" s="17" t="s">
        <v>27</v>
      </c>
      <c r="H56" s="18">
        <v>45713022</v>
      </c>
      <c r="I56" s="7" t="s">
        <v>523</v>
      </c>
      <c r="J56" s="5" t="s">
        <v>32</v>
      </c>
      <c r="K56" s="23">
        <v>205.56</v>
      </c>
      <c r="L56" s="8">
        <v>41774</v>
      </c>
      <c r="M56" s="17" t="s">
        <v>26</v>
      </c>
      <c r="N56" s="17" t="s">
        <v>27</v>
      </c>
      <c r="O56" s="18">
        <v>45713022</v>
      </c>
      <c r="P56" s="10" t="s">
        <v>28</v>
      </c>
      <c r="Q56" s="10" t="s">
        <v>29</v>
      </c>
    </row>
    <row r="57" spans="1:17" ht="33.75">
      <c r="A57" s="15">
        <f t="shared" si="1"/>
        <v>2014051054</v>
      </c>
      <c r="B57" s="5" t="s">
        <v>32</v>
      </c>
      <c r="C57" s="23">
        <v>971.74</v>
      </c>
      <c r="D57" s="7" t="s">
        <v>25</v>
      </c>
      <c r="E57" s="8">
        <v>41778</v>
      </c>
      <c r="F57" s="17" t="s">
        <v>26</v>
      </c>
      <c r="G57" s="17" t="s">
        <v>27</v>
      </c>
      <c r="H57" s="18">
        <v>45713022</v>
      </c>
      <c r="I57" s="7" t="s">
        <v>520</v>
      </c>
      <c r="J57" s="5" t="s">
        <v>32</v>
      </c>
      <c r="K57" s="23">
        <v>971.74</v>
      </c>
      <c r="L57" s="8">
        <v>41773</v>
      </c>
      <c r="M57" s="17" t="s">
        <v>26</v>
      </c>
      <c r="N57" s="17" t="s">
        <v>27</v>
      </c>
      <c r="O57" s="18">
        <v>45713022</v>
      </c>
      <c r="P57" s="10" t="s">
        <v>28</v>
      </c>
      <c r="Q57" s="10" t="s">
        <v>29</v>
      </c>
    </row>
    <row r="58" spans="1:17" ht="33.75">
      <c r="A58" s="15">
        <f t="shared" si="1"/>
        <v>2014051055</v>
      </c>
      <c r="B58" s="5" t="s">
        <v>32</v>
      </c>
      <c r="C58" s="23">
        <v>993.37</v>
      </c>
      <c r="D58" s="7" t="s">
        <v>25</v>
      </c>
      <c r="E58" s="8">
        <v>41778</v>
      </c>
      <c r="F58" s="17" t="s">
        <v>26</v>
      </c>
      <c r="G58" s="17" t="s">
        <v>27</v>
      </c>
      <c r="H58" s="18">
        <v>45713022</v>
      </c>
      <c r="I58" s="7" t="s">
        <v>522</v>
      </c>
      <c r="J58" s="5" t="s">
        <v>32</v>
      </c>
      <c r="K58" s="23">
        <v>993.37</v>
      </c>
      <c r="L58" s="8">
        <v>41774</v>
      </c>
      <c r="M58" s="17" t="s">
        <v>26</v>
      </c>
      <c r="N58" s="17" t="s">
        <v>27</v>
      </c>
      <c r="O58" s="18">
        <v>45713022</v>
      </c>
      <c r="P58" s="10" t="s">
        <v>28</v>
      </c>
      <c r="Q58" s="10" t="s">
        <v>29</v>
      </c>
    </row>
    <row r="59" spans="1:17" ht="33.75">
      <c r="A59" s="15">
        <f t="shared" si="1"/>
        <v>2014051056</v>
      </c>
      <c r="B59" s="5" t="s">
        <v>32</v>
      </c>
      <c r="C59" s="23">
        <v>297.48</v>
      </c>
      <c r="D59" s="7" t="s">
        <v>25</v>
      </c>
      <c r="E59" s="8">
        <v>41780</v>
      </c>
      <c r="F59" s="17" t="s">
        <v>26</v>
      </c>
      <c r="G59" s="17" t="s">
        <v>27</v>
      </c>
      <c r="H59" s="18">
        <v>45713022</v>
      </c>
      <c r="I59" s="7" t="s">
        <v>521</v>
      </c>
      <c r="J59" s="5" t="s">
        <v>32</v>
      </c>
      <c r="K59" s="23">
        <v>297.48</v>
      </c>
      <c r="L59" s="8">
        <v>41774</v>
      </c>
      <c r="M59" s="17" t="s">
        <v>26</v>
      </c>
      <c r="N59" s="17" t="s">
        <v>27</v>
      </c>
      <c r="O59" s="18">
        <v>45713022</v>
      </c>
      <c r="P59" s="10" t="s">
        <v>28</v>
      </c>
      <c r="Q59" s="10" t="s">
        <v>29</v>
      </c>
    </row>
    <row r="60" spans="1:17" ht="33.75">
      <c r="A60" s="15">
        <f t="shared" si="1"/>
        <v>2014051057</v>
      </c>
      <c r="B60" s="5" t="s">
        <v>32</v>
      </c>
      <c r="C60" s="23">
        <v>6.43</v>
      </c>
      <c r="D60" s="7" t="s">
        <v>25</v>
      </c>
      <c r="E60" s="8">
        <v>41780</v>
      </c>
      <c r="F60" s="17" t="s">
        <v>26</v>
      </c>
      <c r="G60" s="17" t="s">
        <v>27</v>
      </c>
      <c r="H60" s="18">
        <v>45713022</v>
      </c>
      <c r="I60" s="7" t="s">
        <v>520</v>
      </c>
      <c r="J60" s="5" t="s">
        <v>32</v>
      </c>
      <c r="K60" s="23">
        <v>6.43</v>
      </c>
      <c r="L60" s="8">
        <v>41773</v>
      </c>
      <c r="M60" s="17" t="s">
        <v>26</v>
      </c>
      <c r="N60" s="17" t="s">
        <v>27</v>
      </c>
      <c r="O60" s="18">
        <v>45713022</v>
      </c>
      <c r="P60" s="10" t="s">
        <v>28</v>
      </c>
      <c r="Q60" s="10" t="s">
        <v>29</v>
      </c>
    </row>
    <row r="61" spans="1:17" ht="22.5">
      <c r="A61" s="15">
        <f t="shared" si="1"/>
        <v>2014051058</v>
      </c>
      <c r="B61" s="5" t="s">
        <v>519</v>
      </c>
      <c r="C61" s="23">
        <v>23.5</v>
      </c>
      <c r="D61" s="7" t="s">
        <v>158</v>
      </c>
      <c r="E61" s="29">
        <v>41779</v>
      </c>
      <c r="F61" s="27" t="s">
        <v>518</v>
      </c>
      <c r="G61" s="27" t="s">
        <v>411</v>
      </c>
      <c r="H61" s="28">
        <v>35742364</v>
      </c>
      <c r="I61" s="7"/>
      <c r="J61" s="5"/>
      <c r="K61" s="23"/>
      <c r="L61" s="8"/>
      <c r="M61" s="27"/>
      <c r="N61" s="27"/>
      <c r="O61" s="28"/>
      <c r="P61" s="10"/>
      <c r="Q61" s="10"/>
    </row>
    <row r="62" spans="1:17" ht="33.75">
      <c r="A62" s="15">
        <f t="shared" si="1"/>
        <v>2014051059</v>
      </c>
      <c r="B62" s="5" t="s">
        <v>82</v>
      </c>
      <c r="C62" s="23">
        <v>58.38</v>
      </c>
      <c r="D62" s="7" t="s">
        <v>409</v>
      </c>
      <c r="E62" s="8">
        <v>41781</v>
      </c>
      <c r="F62" s="20" t="s">
        <v>23</v>
      </c>
      <c r="G62" s="5" t="s">
        <v>24</v>
      </c>
      <c r="H62" s="9">
        <v>45952672</v>
      </c>
      <c r="I62" s="7"/>
      <c r="J62" s="5" t="s">
        <v>82</v>
      </c>
      <c r="K62" s="23">
        <v>58.38</v>
      </c>
      <c r="L62" s="8">
        <v>41778</v>
      </c>
      <c r="M62" s="20" t="s">
        <v>23</v>
      </c>
      <c r="N62" s="5" t="s">
        <v>24</v>
      </c>
      <c r="O62" s="9">
        <v>45952672</v>
      </c>
      <c r="P62" s="10" t="s">
        <v>28</v>
      </c>
      <c r="Q62" s="10" t="s">
        <v>29</v>
      </c>
    </row>
    <row r="63" spans="1:17" ht="33.75">
      <c r="A63" s="15">
        <f t="shared" si="1"/>
        <v>2014051060</v>
      </c>
      <c r="B63" s="5" t="s">
        <v>82</v>
      </c>
      <c r="C63" s="23">
        <v>1448.4</v>
      </c>
      <c r="D63" s="7" t="s">
        <v>409</v>
      </c>
      <c r="E63" s="8">
        <v>41781</v>
      </c>
      <c r="F63" s="20" t="s">
        <v>23</v>
      </c>
      <c r="G63" s="5" t="s">
        <v>24</v>
      </c>
      <c r="H63" s="9">
        <v>45952672</v>
      </c>
      <c r="I63" s="7"/>
      <c r="J63" s="5" t="s">
        <v>82</v>
      </c>
      <c r="K63" s="23">
        <v>1448.4</v>
      </c>
      <c r="L63" s="8">
        <v>41778</v>
      </c>
      <c r="M63" s="20" t="s">
        <v>23</v>
      </c>
      <c r="N63" s="5" t="s">
        <v>24</v>
      </c>
      <c r="O63" s="9">
        <v>45952672</v>
      </c>
      <c r="P63" s="10" t="s">
        <v>28</v>
      </c>
      <c r="Q63" s="10" t="s">
        <v>29</v>
      </c>
    </row>
    <row r="64" spans="1:17" ht="22.5">
      <c r="A64" s="15">
        <f t="shared" si="1"/>
        <v>2014051061</v>
      </c>
      <c r="B64" s="5" t="s">
        <v>82</v>
      </c>
      <c r="C64" s="23">
        <v>701.78</v>
      </c>
      <c r="D64" s="7"/>
      <c r="E64" s="29">
        <v>41785</v>
      </c>
      <c r="F64" s="17" t="s">
        <v>338</v>
      </c>
      <c r="G64" s="17" t="s">
        <v>516</v>
      </c>
      <c r="H64" s="18">
        <v>45702942</v>
      </c>
      <c r="I64" s="7" t="s">
        <v>517</v>
      </c>
      <c r="J64" s="5" t="s">
        <v>82</v>
      </c>
      <c r="K64" s="23">
        <v>701.78</v>
      </c>
      <c r="L64" s="8">
        <v>41769</v>
      </c>
      <c r="M64" s="17" t="s">
        <v>338</v>
      </c>
      <c r="N64" s="17" t="s">
        <v>516</v>
      </c>
      <c r="O64" s="18">
        <v>45702942</v>
      </c>
      <c r="P64" s="10" t="s">
        <v>243</v>
      </c>
      <c r="Q64" s="10" t="s">
        <v>195</v>
      </c>
    </row>
    <row r="65" spans="1:17" ht="22.5">
      <c r="A65" s="15">
        <f t="shared" si="1"/>
        <v>2014051062</v>
      </c>
      <c r="B65" s="5" t="s">
        <v>514</v>
      </c>
      <c r="C65" s="23">
        <v>112</v>
      </c>
      <c r="D65" s="7"/>
      <c r="E65" s="29">
        <v>41785</v>
      </c>
      <c r="F65" s="17" t="s">
        <v>513</v>
      </c>
      <c r="G65" s="17" t="s">
        <v>512</v>
      </c>
      <c r="H65" s="18">
        <v>17128021</v>
      </c>
      <c r="I65" s="7" t="s">
        <v>515</v>
      </c>
      <c r="J65" s="5" t="s">
        <v>514</v>
      </c>
      <c r="K65" s="23">
        <v>112</v>
      </c>
      <c r="L65" s="8">
        <v>41771</v>
      </c>
      <c r="M65" s="17" t="s">
        <v>513</v>
      </c>
      <c r="N65" s="17" t="s">
        <v>512</v>
      </c>
      <c r="O65" s="18">
        <v>17128021</v>
      </c>
      <c r="P65" s="10" t="s">
        <v>511</v>
      </c>
      <c r="Q65" s="10" t="s">
        <v>510</v>
      </c>
    </row>
    <row r="66" spans="1:17" ht="22.5">
      <c r="A66" s="15">
        <f t="shared" si="1"/>
        <v>2014051063</v>
      </c>
      <c r="B66" s="5" t="s">
        <v>82</v>
      </c>
      <c r="C66" s="23">
        <v>1119.44</v>
      </c>
      <c r="D66" s="7"/>
      <c r="E66" s="29">
        <v>41785</v>
      </c>
      <c r="F66" s="20" t="s">
        <v>508</v>
      </c>
      <c r="G66" s="5" t="s">
        <v>507</v>
      </c>
      <c r="H66" s="9">
        <v>36397161</v>
      </c>
      <c r="I66" s="7" t="s">
        <v>509</v>
      </c>
      <c r="J66" s="5" t="s">
        <v>82</v>
      </c>
      <c r="K66" s="23">
        <v>1119.44</v>
      </c>
      <c r="L66" s="8">
        <v>41769</v>
      </c>
      <c r="M66" s="20" t="s">
        <v>508</v>
      </c>
      <c r="N66" s="5" t="s">
        <v>507</v>
      </c>
      <c r="O66" s="9">
        <v>36397161</v>
      </c>
      <c r="P66" s="10" t="s">
        <v>243</v>
      </c>
      <c r="Q66" s="10" t="s">
        <v>195</v>
      </c>
    </row>
    <row r="67" spans="1:17" ht="22.5">
      <c r="A67" s="15">
        <f t="shared" si="1"/>
        <v>2014051064</v>
      </c>
      <c r="B67" s="5" t="s">
        <v>82</v>
      </c>
      <c r="C67" s="23">
        <v>601.2</v>
      </c>
      <c r="D67" s="7"/>
      <c r="E67" s="29">
        <v>41786</v>
      </c>
      <c r="F67" s="20" t="s">
        <v>64</v>
      </c>
      <c r="G67" s="5" t="s">
        <v>505</v>
      </c>
      <c r="H67" s="9">
        <v>34144579</v>
      </c>
      <c r="I67" s="7" t="s">
        <v>506</v>
      </c>
      <c r="J67" s="5" t="s">
        <v>82</v>
      </c>
      <c r="K67" s="23">
        <v>601.2</v>
      </c>
      <c r="L67" s="33">
        <v>41769</v>
      </c>
      <c r="M67" s="20" t="s">
        <v>64</v>
      </c>
      <c r="N67" s="5" t="s">
        <v>505</v>
      </c>
      <c r="O67" s="9">
        <v>34144579</v>
      </c>
      <c r="P67" s="10" t="s">
        <v>243</v>
      </c>
      <c r="Q67" s="10" t="s">
        <v>195</v>
      </c>
    </row>
    <row r="68" spans="1:17" ht="33.75">
      <c r="A68" s="15">
        <f t="shared" si="1"/>
        <v>2014051065</v>
      </c>
      <c r="B68" s="5" t="s">
        <v>82</v>
      </c>
      <c r="C68" s="23">
        <v>430.79</v>
      </c>
      <c r="D68" s="7" t="s">
        <v>409</v>
      </c>
      <c r="E68" s="8">
        <v>41786</v>
      </c>
      <c r="F68" s="20" t="s">
        <v>23</v>
      </c>
      <c r="G68" s="5" t="s">
        <v>24</v>
      </c>
      <c r="H68" s="9">
        <v>45952672</v>
      </c>
      <c r="I68" s="7"/>
      <c r="J68" s="5" t="s">
        <v>82</v>
      </c>
      <c r="K68" s="23">
        <v>430.79</v>
      </c>
      <c r="L68" s="8">
        <v>41781</v>
      </c>
      <c r="M68" s="20" t="s">
        <v>23</v>
      </c>
      <c r="N68" s="5" t="s">
        <v>24</v>
      </c>
      <c r="O68" s="9">
        <v>45952672</v>
      </c>
      <c r="P68" s="10" t="s">
        <v>28</v>
      </c>
      <c r="Q68" s="10" t="s">
        <v>29</v>
      </c>
    </row>
    <row r="69" spans="1:17" ht="22.5">
      <c r="A69" s="15">
        <f aca="true" t="shared" si="2" ref="A69:A92">SUM(A68+1)</f>
        <v>2014051066</v>
      </c>
      <c r="B69" s="5" t="s">
        <v>98</v>
      </c>
      <c r="C69" s="23">
        <v>428</v>
      </c>
      <c r="D69" s="7"/>
      <c r="E69" s="29">
        <v>41787</v>
      </c>
      <c r="F69" s="17" t="s">
        <v>503</v>
      </c>
      <c r="G69" s="17" t="s">
        <v>502</v>
      </c>
      <c r="H69" s="18">
        <v>17081173</v>
      </c>
      <c r="I69" s="11" t="s">
        <v>504</v>
      </c>
      <c r="J69" s="5" t="s">
        <v>98</v>
      </c>
      <c r="K69" s="23">
        <v>428</v>
      </c>
      <c r="L69" s="8">
        <v>41786</v>
      </c>
      <c r="M69" s="17" t="s">
        <v>503</v>
      </c>
      <c r="N69" s="17" t="s">
        <v>502</v>
      </c>
      <c r="O69" s="18">
        <v>17081173</v>
      </c>
      <c r="P69" s="10" t="s">
        <v>501</v>
      </c>
      <c r="Q69" s="10" t="s">
        <v>500</v>
      </c>
    </row>
    <row r="70" spans="1:17" ht="33.75">
      <c r="A70" s="15">
        <f t="shared" si="2"/>
        <v>2014051067</v>
      </c>
      <c r="B70" s="5" t="s">
        <v>32</v>
      </c>
      <c r="C70" s="23">
        <v>330.43</v>
      </c>
      <c r="D70" s="7" t="s">
        <v>25</v>
      </c>
      <c r="E70" s="8">
        <v>41785</v>
      </c>
      <c r="F70" s="17" t="s">
        <v>26</v>
      </c>
      <c r="G70" s="17" t="s">
        <v>27</v>
      </c>
      <c r="H70" s="18">
        <v>45713022</v>
      </c>
      <c r="I70" s="7" t="s">
        <v>499</v>
      </c>
      <c r="J70" s="5" t="s">
        <v>32</v>
      </c>
      <c r="K70" s="23">
        <v>330.43</v>
      </c>
      <c r="L70" s="8">
        <v>41781</v>
      </c>
      <c r="M70" s="17" t="s">
        <v>26</v>
      </c>
      <c r="N70" s="17" t="s">
        <v>27</v>
      </c>
      <c r="O70" s="18">
        <v>45713022</v>
      </c>
      <c r="P70" s="10" t="s">
        <v>28</v>
      </c>
      <c r="Q70" s="10" t="s">
        <v>29</v>
      </c>
    </row>
    <row r="71" spans="1:17" ht="33.75">
      <c r="A71" s="15">
        <f t="shared" si="2"/>
        <v>2014051068</v>
      </c>
      <c r="B71" s="5" t="s">
        <v>32</v>
      </c>
      <c r="C71" s="23">
        <v>279.7</v>
      </c>
      <c r="D71" s="7" t="s">
        <v>25</v>
      </c>
      <c r="E71" s="8">
        <v>41785</v>
      </c>
      <c r="F71" s="17" t="s">
        <v>26</v>
      </c>
      <c r="G71" s="17" t="s">
        <v>27</v>
      </c>
      <c r="H71" s="18">
        <v>45713022</v>
      </c>
      <c r="I71" s="7" t="s">
        <v>498</v>
      </c>
      <c r="J71" s="5" t="s">
        <v>32</v>
      </c>
      <c r="K71" s="23">
        <v>279.7</v>
      </c>
      <c r="L71" s="8">
        <v>41780</v>
      </c>
      <c r="M71" s="17" t="s">
        <v>26</v>
      </c>
      <c r="N71" s="17" t="s">
        <v>27</v>
      </c>
      <c r="O71" s="18">
        <v>45713022</v>
      </c>
      <c r="P71" s="10" t="s">
        <v>28</v>
      </c>
      <c r="Q71" s="10" t="s">
        <v>29</v>
      </c>
    </row>
    <row r="72" spans="1:17" ht="33.75">
      <c r="A72" s="15">
        <f t="shared" si="2"/>
        <v>2014051069</v>
      </c>
      <c r="B72" s="5" t="s">
        <v>32</v>
      </c>
      <c r="C72" s="23">
        <v>583.53</v>
      </c>
      <c r="D72" s="7" t="s">
        <v>25</v>
      </c>
      <c r="E72" s="8">
        <v>41785</v>
      </c>
      <c r="F72" s="17" t="s">
        <v>26</v>
      </c>
      <c r="G72" s="17" t="s">
        <v>27</v>
      </c>
      <c r="H72" s="18">
        <v>45713022</v>
      </c>
      <c r="I72" s="7" t="s">
        <v>497</v>
      </c>
      <c r="J72" s="5" t="s">
        <v>32</v>
      </c>
      <c r="K72" s="23">
        <v>583.53</v>
      </c>
      <c r="L72" s="8">
        <v>41781</v>
      </c>
      <c r="M72" s="17" t="s">
        <v>26</v>
      </c>
      <c r="N72" s="17" t="s">
        <v>27</v>
      </c>
      <c r="O72" s="18">
        <v>45713022</v>
      </c>
      <c r="P72" s="10" t="s">
        <v>28</v>
      </c>
      <c r="Q72" s="10" t="s">
        <v>29</v>
      </c>
    </row>
    <row r="73" spans="1:17" ht="33.75">
      <c r="A73" s="15">
        <f t="shared" si="2"/>
        <v>2014051070</v>
      </c>
      <c r="B73" s="5" t="s">
        <v>32</v>
      </c>
      <c r="C73" s="23">
        <v>1083.2</v>
      </c>
      <c r="D73" s="7" t="s">
        <v>25</v>
      </c>
      <c r="E73" s="8">
        <v>41786</v>
      </c>
      <c r="F73" s="17" t="s">
        <v>26</v>
      </c>
      <c r="G73" s="17" t="s">
        <v>27</v>
      </c>
      <c r="H73" s="18">
        <v>45713022</v>
      </c>
      <c r="I73" s="7" t="s">
        <v>496</v>
      </c>
      <c r="J73" s="5" t="s">
        <v>32</v>
      </c>
      <c r="K73" s="23">
        <v>1083.2</v>
      </c>
      <c r="L73" s="8">
        <v>41781</v>
      </c>
      <c r="M73" s="17" t="s">
        <v>26</v>
      </c>
      <c r="N73" s="17" t="s">
        <v>27</v>
      </c>
      <c r="O73" s="18">
        <v>45713022</v>
      </c>
      <c r="P73" s="10" t="s">
        <v>28</v>
      </c>
      <c r="Q73" s="10" t="s">
        <v>29</v>
      </c>
    </row>
    <row r="74" spans="1:17" ht="22.5">
      <c r="A74" s="15">
        <f t="shared" si="2"/>
        <v>2014051071</v>
      </c>
      <c r="B74" s="5" t="s">
        <v>276</v>
      </c>
      <c r="C74" s="23">
        <v>426.15</v>
      </c>
      <c r="D74" s="7" t="s">
        <v>72</v>
      </c>
      <c r="E74" s="29">
        <v>41782</v>
      </c>
      <c r="F74" s="17" t="s">
        <v>73</v>
      </c>
      <c r="G74" s="17" t="s">
        <v>74</v>
      </c>
      <c r="H74" s="18">
        <v>35697270</v>
      </c>
      <c r="I74" s="7"/>
      <c r="J74" s="5"/>
      <c r="K74" s="23"/>
      <c r="L74" s="8"/>
      <c r="M74" s="17"/>
      <c r="N74" s="17"/>
      <c r="O74" s="18"/>
      <c r="P74" s="10"/>
      <c r="Q74" s="10"/>
    </row>
    <row r="75" spans="1:17" ht="45">
      <c r="A75" s="15">
        <f t="shared" si="2"/>
        <v>2014051072</v>
      </c>
      <c r="B75" s="5" t="s">
        <v>154</v>
      </c>
      <c r="C75" s="23">
        <v>200.83</v>
      </c>
      <c r="D75" s="7"/>
      <c r="E75" s="8">
        <v>41785</v>
      </c>
      <c r="F75" s="17" t="s">
        <v>495</v>
      </c>
      <c r="G75" s="17" t="s">
        <v>494</v>
      </c>
      <c r="H75" s="18">
        <v>35730129</v>
      </c>
      <c r="I75" s="11"/>
      <c r="J75" s="5"/>
      <c r="K75" s="23"/>
      <c r="L75" s="8"/>
      <c r="M75" s="20"/>
      <c r="N75" s="5"/>
      <c r="O75" s="9"/>
      <c r="P75" s="10"/>
      <c r="Q75" s="10"/>
    </row>
    <row r="76" spans="1:17" ht="33.75">
      <c r="A76" s="15">
        <f t="shared" si="2"/>
        <v>2014051073</v>
      </c>
      <c r="B76" s="5" t="s">
        <v>82</v>
      </c>
      <c r="C76" s="23">
        <v>1471.55</v>
      </c>
      <c r="D76" s="7" t="s">
        <v>409</v>
      </c>
      <c r="E76" s="8">
        <v>41788</v>
      </c>
      <c r="F76" s="20" t="s">
        <v>23</v>
      </c>
      <c r="G76" s="5" t="s">
        <v>24</v>
      </c>
      <c r="H76" s="9">
        <v>45952672</v>
      </c>
      <c r="I76" s="7"/>
      <c r="J76" s="5" t="s">
        <v>82</v>
      </c>
      <c r="K76" s="23">
        <v>1474.55</v>
      </c>
      <c r="L76" s="8">
        <v>41789</v>
      </c>
      <c r="M76" s="20" t="s">
        <v>23</v>
      </c>
      <c r="N76" s="5" t="s">
        <v>24</v>
      </c>
      <c r="O76" s="9">
        <v>45952672</v>
      </c>
      <c r="P76" s="10" t="s">
        <v>28</v>
      </c>
      <c r="Q76" s="10" t="s">
        <v>29</v>
      </c>
    </row>
    <row r="77" spans="1:17" ht="22.5">
      <c r="A77" s="15">
        <f t="shared" si="2"/>
        <v>2014051074</v>
      </c>
      <c r="B77" s="5" t="s">
        <v>82</v>
      </c>
      <c r="C77" s="23">
        <v>699.78</v>
      </c>
      <c r="D77" s="7" t="s">
        <v>399</v>
      </c>
      <c r="E77" s="29">
        <v>41790</v>
      </c>
      <c r="F77" s="21" t="s">
        <v>47</v>
      </c>
      <c r="G77" s="17" t="s">
        <v>48</v>
      </c>
      <c r="H77" s="18">
        <v>36210021</v>
      </c>
      <c r="I77" s="7" t="s">
        <v>493</v>
      </c>
      <c r="J77" s="5" t="s">
        <v>82</v>
      </c>
      <c r="K77" s="23">
        <v>699.78</v>
      </c>
      <c r="L77" s="8">
        <v>41769</v>
      </c>
      <c r="M77" s="21" t="s">
        <v>47</v>
      </c>
      <c r="N77" s="17" t="s">
        <v>48</v>
      </c>
      <c r="O77" s="18">
        <v>36210021</v>
      </c>
      <c r="P77" s="10" t="s">
        <v>243</v>
      </c>
      <c r="Q77" s="10" t="s">
        <v>195</v>
      </c>
    </row>
    <row r="78" spans="1:17" s="47" customFormat="1" ht="33.75">
      <c r="A78" s="36">
        <f t="shared" si="2"/>
        <v>2014051075</v>
      </c>
      <c r="B78" s="37" t="s">
        <v>492</v>
      </c>
      <c r="C78" s="38">
        <v>75.84</v>
      </c>
      <c r="D78" s="39"/>
      <c r="E78" s="40">
        <v>41789</v>
      </c>
      <c r="F78" s="41" t="s">
        <v>132</v>
      </c>
      <c r="G78" s="41" t="s">
        <v>133</v>
      </c>
      <c r="H78" s="42">
        <v>35840790</v>
      </c>
      <c r="I78" s="39"/>
      <c r="J78" s="37" t="s">
        <v>492</v>
      </c>
      <c r="K78" s="38">
        <v>75.84</v>
      </c>
      <c r="L78" s="43"/>
      <c r="M78" s="41" t="s">
        <v>132</v>
      </c>
      <c r="N78" s="41" t="s">
        <v>133</v>
      </c>
      <c r="O78" s="42">
        <v>35840790</v>
      </c>
      <c r="P78" s="45"/>
      <c r="Q78" s="45"/>
    </row>
    <row r="79" spans="1:17" ht="11.25">
      <c r="A79" s="15">
        <f t="shared" si="2"/>
        <v>2014051076</v>
      </c>
      <c r="B79" s="5" t="s">
        <v>126</v>
      </c>
      <c r="C79" s="23">
        <v>80.05</v>
      </c>
      <c r="D79" s="7" t="s">
        <v>51</v>
      </c>
      <c r="E79" s="8">
        <v>41790</v>
      </c>
      <c r="F79" s="17" t="s">
        <v>52</v>
      </c>
      <c r="G79" s="17" t="s">
        <v>491</v>
      </c>
      <c r="H79" s="18">
        <v>31322832</v>
      </c>
      <c r="I79" s="7"/>
      <c r="J79" s="5"/>
      <c r="K79" s="23"/>
      <c r="L79" s="8"/>
      <c r="M79" s="17"/>
      <c r="N79" s="17"/>
      <c r="O79" s="18"/>
      <c r="P79" s="10"/>
      <c r="Q79" s="10"/>
    </row>
    <row r="80" spans="1:17" ht="22.5">
      <c r="A80" s="15">
        <f t="shared" si="2"/>
        <v>2014051077</v>
      </c>
      <c r="B80" s="5" t="s">
        <v>490</v>
      </c>
      <c r="C80" s="23">
        <v>90</v>
      </c>
      <c r="D80" s="7" t="s">
        <v>489</v>
      </c>
      <c r="E80" s="29">
        <v>41790</v>
      </c>
      <c r="F80" s="27" t="s">
        <v>370</v>
      </c>
      <c r="G80" s="27" t="s">
        <v>371</v>
      </c>
      <c r="H80" s="28">
        <v>17080100</v>
      </c>
      <c r="I80" s="7"/>
      <c r="J80" s="5"/>
      <c r="K80" s="23"/>
      <c r="L80" s="8"/>
      <c r="M80" s="5"/>
      <c r="N80" s="5"/>
      <c r="O80" s="9"/>
      <c r="P80" s="10"/>
      <c r="Q80" s="10"/>
    </row>
    <row r="81" spans="1:17" ht="11.25">
      <c r="A81" s="15">
        <f t="shared" si="2"/>
        <v>2014051078</v>
      </c>
      <c r="B81" s="5" t="s">
        <v>488</v>
      </c>
      <c r="C81" s="23">
        <v>410.4</v>
      </c>
      <c r="D81" s="7" t="s">
        <v>487</v>
      </c>
      <c r="E81" s="29">
        <v>41790</v>
      </c>
      <c r="F81" s="20" t="s">
        <v>486</v>
      </c>
      <c r="G81" s="5" t="s">
        <v>485</v>
      </c>
      <c r="H81" s="9">
        <v>34882723</v>
      </c>
      <c r="I81" s="12"/>
      <c r="J81" s="5"/>
      <c r="K81" s="23"/>
      <c r="L81" s="8"/>
      <c r="M81" s="5"/>
      <c r="N81" s="5"/>
      <c r="O81" s="9"/>
      <c r="P81" s="10"/>
      <c r="Q81" s="10"/>
    </row>
    <row r="82" spans="1:17" ht="22.5">
      <c r="A82" s="15">
        <f t="shared" si="2"/>
        <v>2014051079</v>
      </c>
      <c r="B82" s="5" t="s">
        <v>82</v>
      </c>
      <c r="C82" s="23">
        <v>108.98</v>
      </c>
      <c r="D82" s="7"/>
      <c r="E82" s="29">
        <v>41790</v>
      </c>
      <c r="F82" s="17" t="s">
        <v>483</v>
      </c>
      <c r="G82" s="17" t="s">
        <v>482</v>
      </c>
      <c r="H82" s="18">
        <v>40731715</v>
      </c>
      <c r="I82" s="7"/>
      <c r="J82" s="5" t="s">
        <v>82</v>
      </c>
      <c r="K82" s="23">
        <v>108.98</v>
      </c>
      <c r="L82" s="7" t="s">
        <v>484</v>
      </c>
      <c r="M82" s="17" t="s">
        <v>483</v>
      </c>
      <c r="N82" s="17" t="s">
        <v>482</v>
      </c>
      <c r="O82" s="18">
        <v>40731715</v>
      </c>
      <c r="P82" s="10" t="s">
        <v>243</v>
      </c>
      <c r="Q82" s="10" t="s">
        <v>195</v>
      </c>
    </row>
    <row r="83" spans="1:17" ht="33.75">
      <c r="A83" s="15">
        <f t="shared" si="2"/>
        <v>2014051080</v>
      </c>
      <c r="B83" s="5" t="s">
        <v>295</v>
      </c>
      <c r="C83" s="23">
        <v>29.76</v>
      </c>
      <c r="D83" s="7" t="s">
        <v>273</v>
      </c>
      <c r="E83" s="29">
        <v>41790</v>
      </c>
      <c r="F83" s="20" t="s">
        <v>274</v>
      </c>
      <c r="G83" s="5" t="s">
        <v>275</v>
      </c>
      <c r="H83" s="9">
        <v>685852</v>
      </c>
      <c r="I83" s="7"/>
      <c r="J83" s="5"/>
      <c r="K83" s="23"/>
      <c r="L83" s="8"/>
      <c r="M83" s="5"/>
      <c r="N83" s="5"/>
      <c r="O83" s="9"/>
      <c r="P83" s="10"/>
      <c r="Q83" s="10"/>
    </row>
    <row r="84" spans="1:17" ht="22.5">
      <c r="A84" s="15">
        <f t="shared" si="2"/>
        <v>2014051081</v>
      </c>
      <c r="B84" s="5" t="s">
        <v>107</v>
      </c>
      <c r="C84" s="23">
        <v>518.4</v>
      </c>
      <c r="D84" s="7"/>
      <c r="E84" s="29">
        <v>41790</v>
      </c>
      <c r="F84" s="20" t="s">
        <v>108</v>
      </c>
      <c r="G84" s="5" t="s">
        <v>109</v>
      </c>
      <c r="H84" s="9">
        <v>44323760</v>
      </c>
      <c r="I84" s="7"/>
      <c r="J84" s="5"/>
      <c r="K84" s="23"/>
      <c r="L84" s="8"/>
      <c r="M84" s="5"/>
      <c r="N84" s="5"/>
      <c r="O84" s="9"/>
      <c r="P84" s="10"/>
      <c r="Q84" s="10"/>
    </row>
    <row r="85" spans="1:17" ht="22.5">
      <c r="A85" s="15">
        <f t="shared" si="2"/>
        <v>2014051082</v>
      </c>
      <c r="B85" s="5" t="s">
        <v>163</v>
      </c>
      <c r="C85" s="23">
        <v>9.17</v>
      </c>
      <c r="D85" s="7" t="s">
        <v>164</v>
      </c>
      <c r="E85" s="29">
        <v>41790</v>
      </c>
      <c r="F85" s="20" t="s">
        <v>165</v>
      </c>
      <c r="G85" s="5" t="s">
        <v>166</v>
      </c>
      <c r="H85" s="9">
        <v>36597341</v>
      </c>
      <c r="I85" s="7"/>
      <c r="J85" s="5"/>
      <c r="K85" s="23"/>
      <c r="L85" s="8"/>
      <c r="M85" s="5"/>
      <c r="N85" s="5"/>
      <c r="O85" s="9"/>
      <c r="P85" s="10"/>
      <c r="Q85" s="10"/>
    </row>
    <row r="86" spans="1:17" ht="33.75">
      <c r="A86" s="15">
        <f t="shared" si="2"/>
        <v>2014051083</v>
      </c>
      <c r="B86" s="5" t="s">
        <v>167</v>
      </c>
      <c r="C86" s="23">
        <v>852.02</v>
      </c>
      <c r="D86" s="7" t="s">
        <v>256</v>
      </c>
      <c r="E86" s="29">
        <v>41790</v>
      </c>
      <c r="F86" s="17" t="s">
        <v>169</v>
      </c>
      <c r="G86" s="8" t="s">
        <v>170</v>
      </c>
      <c r="H86" s="18">
        <v>36570460</v>
      </c>
      <c r="I86" s="7"/>
      <c r="J86" s="5"/>
      <c r="K86" s="23"/>
      <c r="L86" s="8"/>
      <c r="M86" s="5"/>
      <c r="N86" s="5"/>
      <c r="O86" s="9"/>
      <c r="P86" s="10"/>
      <c r="Q86" s="10"/>
    </row>
    <row r="87" spans="1:17" ht="22.5">
      <c r="A87" s="15">
        <f t="shared" si="2"/>
        <v>2014051084</v>
      </c>
      <c r="B87" s="5" t="s">
        <v>147</v>
      </c>
      <c r="C87" s="23">
        <v>226.42</v>
      </c>
      <c r="D87" s="7" t="s">
        <v>378</v>
      </c>
      <c r="E87" s="29">
        <v>41790</v>
      </c>
      <c r="F87" s="17" t="s">
        <v>161</v>
      </c>
      <c r="G87" s="17" t="s">
        <v>162</v>
      </c>
      <c r="H87" s="18">
        <v>35763469</v>
      </c>
      <c r="I87" s="7"/>
      <c r="J87" s="5"/>
      <c r="K87" s="23"/>
      <c r="L87" s="8"/>
      <c r="M87" s="5"/>
      <c r="N87" s="5"/>
      <c r="O87" s="9"/>
      <c r="P87" s="10"/>
      <c r="Q87" s="10"/>
    </row>
    <row r="88" spans="1:17" ht="22.5">
      <c r="A88" s="15">
        <f t="shared" si="2"/>
        <v>2014051085</v>
      </c>
      <c r="B88" s="5" t="s">
        <v>147</v>
      </c>
      <c r="C88" s="23">
        <v>99.72</v>
      </c>
      <c r="D88" s="7" t="s">
        <v>379</v>
      </c>
      <c r="E88" s="29">
        <v>41790</v>
      </c>
      <c r="F88" s="17" t="s">
        <v>161</v>
      </c>
      <c r="G88" s="17" t="s">
        <v>162</v>
      </c>
      <c r="H88" s="18">
        <v>35763469</v>
      </c>
      <c r="I88" s="7"/>
      <c r="J88" s="5"/>
      <c r="K88" s="23"/>
      <c r="L88" s="8"/>
      <c r="M88" s="5"/>
      <c r="N88" s="5"/>
      <c r="O88" s="9"/>
      <c r="P88" s="10"/>
      <c r="Q88" s="10"/>
    </row>
    <row r="89" spans="1:17" ht="33.75">
      <c r="A89" s="15">
        <f t="shared" si="2"/>
        <v>2014051086</v>
      </c>
      <c r="B89" s="5" t="s">
        <v>481</v>
      </c>
      <c r="C89" s="23">
        <v>3524.02</v>
      </c>
      <c r="D89" s="7" t="s">
        <v>40</v>
      </c>
      <c r="E89" s="8">
        <v>41790</v>
      </c>
      <c r="F89" s="21" t="s">
        <v>41</v>
      </c>
      <c r="G89" s="17" t="s">
        <v>42</v>
      </c>
      <c r="H89" s="18">
        <v>36211222</v>
      </c>
      <c r="I89" s="7"/>
      <c r="J89" s="5"/>
      <c r="K89" s="23"/>
      <c r="L89" s="8"/>
      <c r="M89" s="5"/>
      <c r="N89" s="5"/>
      <c r="O89" s="9"/>
      <c r="P89" s="10"/>
      <c r="Q89" s="10"/>
    </row>
    <row r="90" spans="1:17" ht="22.5">
      <c r="A90" s="15">
        <f t="shared" si="2"/>
        <v>2014051087</v>
      </c>
      <c r="B90" s="5" t="s">
        <v>480</v>
      </c>
      <c r="C90" s="23">
        <v>4280.38</v>
      </c>
      <c r="D90" s="7" t="s">
        <v>38</v>
      </c>
      <c r="E90" s="8">
        <v>41790</v>
      </c>
      <c r="F90" s="20" t="s">
        <v>39</v>
      </c>
      <c r="G90" s="5" t="s">
        <v>246</v>
      </c>
      <c r="H90" s="9">
        <v>35815256</v>
      </c>
      <c r="I90" s="7"/>
      <c r="J90" s="5"/>
      <c r="K90" s="23"/>
      <c r="L90" s="8"/>
      <c r="M90" s="5"/>
      <c r="N90" s="5"/>
      <c r="O90" s="9"/>
      <c r="P90" s="10"/>
      <c r="Q90" s="10"/>
    </row>
    <row r="91" spans="1:17" ht="22.5">
      <c r="A91" s="15">
        <f t="shared" si="2"/>
        <v>2014051088</v>
      </c>
      <c r="B91" s="5" t="s">
        <v>276</v>
      </c>
      <c r="C91" s="23">
        <v>-5</v>
      </c>
      <c r="D91" s="7" t="s">
        <v>72</v>
      </c>
      <c r="E91" s="29">
        <v>41790</v>
      </c>
      <c r="F91" s="17" t="s">
        <v>73</v>
      </c>
      <c r="G91" s="17" t="s">
        <v>74</v>
      </c>
      <c r="H91" s="18">
        <v>35697270</v>
      </c>
      <c r="I91" s="7"/>
      <c r="J91" s="5"/>
      <c r="K91" s="23"/>
      <c r="L91" s="8"/>
      <c r="M91" s="5"/>
      <c r="N91" s="5"/>
      <c r="O91" s="9"/>
      <c r="P91" s="10"/>
      <c r="Q91" s="10"/>
    </row>
    <row r="92" spans="1:17" ht="11.25">
      <c r="A92" s="15">
        <f t="shared" si="2"/>
        <v>2014051089</v>
      </c>
      <c r="B92" s="5" t="s">
        <v>390</v>
      </c>
      <c r="C92" s="23">
        <v>200</v>
      </c>
      <c r="D92" s="7" t="s">
        <v>389</v>
      </c>
      <c r="E92" s="29">
        <v>41790</v>
      </c>
      <c r="F92" s="17" t="s">
        <v>388</v>
      </c>
      <c r="G92" s="17" t="s">
        <v>387</v>
      </c>
      <c r="H92" s="18">
        <v>45354081</v>
      </c>
      <c r="I92" s="7"/>
      <c r="J92" s="5"/>
      <c r="K92" s="23"/>
      <c r="L92" s="8"/>
      <c r="M92" s="5"/>
      <c r="N92" s="5"/>
      <c r="O92" s="9"/>
      <c r="P92" s="10"/>
      <c r="Q92" s="10"/>
    </row>
    <row r="93" spans="1:17" ht="11.25">
      <c r="A93" s="15"/>
      <c r="B93" s="5"/>
      <c r="C93" s="23"/>
      <c r="D93" s="7"/>
      <c r="E93" s="8"/>
      <c r="F93" s="20"/>
      <c r="G93" s="5"/>
      <c r="H93" s="9"/>
      <c r="I93" s="7"/>
      <c r="J93" s="5"/>
      <c r="K93" s="23"/>
      <c r="L93" s="8"/>
      <c r="M93" s="5"/>
      <c r="N93" s="5"/>
      <c r="O93" s="9"/>
      <c r="P93" s="10"/>
      <c r="Q93" s="10"/>
    </row>
    <row r="94" spans="1:17" ht="11.25">
      <c r="A94" s="15"/>
      <c r="B94" s="5"/>
      <c r="C94" s="23"/>
      <c r="D94" s="7"/>
      <c r="E94" s="8"/>
      <c r="F94" s="17"/>
      <c r="G94" s="17"/>
      <c r="H94" s="18"/>
      <c r="I94" s="7"/>
      <c r="J94" s="5"/>
      <c r="K94" s="23"/>
      <c r="L94" s="8"/>
      <c r="M94" s="5"/>
      <c r="N94" s="5"/>
      <c r="O94" s="9"/>
      <c r="P94" s="10"/>
      <c r="Q94" s="10"/>
    </row>
    <row r="95" spans="1:17" ht="11.25">
      <c r="A95" s="15"/>
      <c r="B95" s="5"/>
      <c r="C95" s="23"/>
      <c r="D95" s="7"/>
      <c r="E95" s="29"/>
      <c r="F95" s="17"/>
      <c r="G95" s="8"/>
      <c r="H95" s="18"/>
      <c r="I95" s="7"/>
      <c r="J95" s="5"/>
      <c r="K95" s="23"/>
      <c r="L95" s="8"/>
      <c r="M95" s="5"/>
      <c r="N95" s="5"/>
      <c r="O95" s="9"/>
      <c r="P95" s="10"/>
      <c r="Q95" s="10"/>
    </row>
    <row r="96" spans="1:17" ht="11.25">
      <c r="A96" s="15"/>
      <c r="B96" s="5"/>
      <c r="C96" s="23"/>
      <c r="D96" s="7"/>
      <c r="E96" s="29"/>
      <c r="F96" s="17"/>
      <c r="G96" s="17"/>
      <c r="H96" s="18"/>
      <c r="I96" s="7"/>
      <c r="J96" s="5"/>
      <c r="K96" s="23"/>
      <c r="L96" s="8"/>
      <c r="M96" s="5"/>
      <c r="N96" s="5"/>
      <c r="O96" s="9"/>
      <c r="P96" s="10"/>
      <c r="Q96" s="10"/>
    </row>
    <row r="97" spans="1:17" ht="11.25">
      <c r="A97" s="15"/>
      <c r="B97" s="5"/>
      <c r="C97" s="23"/>
      <c r="D97" s="10"/>
      <c r="E97" s="29"/>
      <c r="F97" s="17"/>
      <c r="G97" s="17"/>
      <c r="H97" s="18"/>
      <c r="I97" s="7"/>
      <c r="J97" s="5"/>
      <c r="K97" s="23"/>
      <c r="L97" s="8"/>
      <c r="M97" s="5"/>
      <c r="N97" s="5"/>
      <c r="O97" s="9"/>
      <c r="P97" s="10"/>
      <c r="Q97" s="10"/>
    </row>
    <row r="98" spans="1:17" ht="11.25">
      <c r="A98" s="15"/>
      <c r="B98" s="5"/>
      <c r="C98" s="23"/>
      <c r="D98" s="7"/>
      <c r="E98" s="29"/>
      <c r="F98" s="17"/>
      <c r="G98" s="17"/>
      <c r="H98" s="18"/>
      <c r="I98" s="7"/>
      <c r="J98" s="5"/>
      <c r="K98" s="23"/>
      <c r="L98" s="8"/>
      <c r="M98" s="5"/>
      <c r="N98" s="5"/>
      <c r="O98" s="9"/>
      <c r="P98" s="10"/>
      <c r="Q98" s="10"/>
    </row>
    <row r="99" spans="1:17" ht="11.25">
      <c r="A99" s="15"/>
      <c r="B99" s="5"/>
      <c r="C99" s="23"/>
      <c r="D99" s="7"/>
      <c r="E99" s="29"/>
      <c r="F99" s="20"/>
      <c r="G99" s="5"/>
      <c r="H99" s="9"/>
      <c r="I99" s="7"/>
      <c r="J99" s="5"/>
      <c r="K99" s="23"/>
      <c r="L99" s="8"/>
      <c r="M99" s="5"/>
      <c r="N99" s="5"/>
      <c r="O99" s="9"/>
      <c r="P99" s="10"/>
      <c r="Q99" s="10"/>
    </row>
    <row r="100" spans="1:17" ht="11.25">
      <c r="A100" s="15"/>
      <c r="B100" s="5"/>
      <c r="C100" s="23"/>
      <c r="D100" s="7"/>
      <c r="E100" s="29"/>
      <c r="F100" s="17"/>
      <c r="G100" s="17"/>
      <c r="H100" s="18"/>
      <c r="I100" s="7"/>
      <c r="J100" s="5"/>
      <c r="K100" s="23"/>
      <c r="L100" s="8"/>
      <c r="M100" s="5"/>
      <c r="N100" s="5"/>
      <c r="O100" s="9"/>
      <c r="P100" s="10"/>
      <c r="Q100" s="10"/>
    </row>
    <row r="101" spans="1:17" ht="11.25">
      <c r="A101" s="15"/>
      <c r="B101" s="5"/>
      <c r="C101" s="23"/>
      <c r="D101" s="7"/>
      <c r="E101" s="29"/>
      <c r="F101" s="20"/>
      <c r="G101" s="5"/>
      <c r="H101" s="9"/>
      <c r="I101" s="7"/>
      <c r="J101" s="5"/>
      <c r="K101" s="23"/>
      <c r="L101" s="8"/>
      <c r="M101" s="5"/>
      <c r="N101" s="5"/>
      <c r="O101" s="9"/>
      <c r="P101" s="10"/>
      <c r="Q101" s="10"/>
    </row>
    <row r="102" spans="1:17" ht="11.25">
      <c r="A102" s="15"/>
      <c r="B102" s="5"/>
      <c r="C102" s="23"/>
      <c r="D102" s="7"/>
      <c r="E102" s="29"/>
      <c r="F102" s="20"/>
      <c r="G102" s="5"/>
      <c r="H102" s="9"/>
      <c r="I102" s="7"/>
      <c r="J102" s="5"/>
      <c r="K102" s="23"/>
      <c r="L102" s="8"/>
      <c r="M102" s="5"/>
      <c r="N102" s="5"/>
      <c r="O102" s="9"/>
      <c r="P102" s="10"/>
      <c r="Q102" s="10"/>
    </row>
    <row r="103" spans="1:17" ht="11.25">
      <c r="A103" s="15"/>
      <c r="B103" s="5"/>
      <c r="C103" s="23"/>
      <c r="D103" s="7"/>
      <c r="E103" s="29"/>
      <c r="F103" s="20"/>
      <c r="G103" s="5"/>
      <c r="H103" s="9"/>
      <c r="I103" s="7"/>
      <c r="J103" s="5"/>
      <c r="K103" s="23"/>
      <c r="L103" s="8"/>
      <c r="M103" s="5"/>
      <c r="N103" s="5"/>
      <c r="O103" s="9"/>
      <c r="P103" s="10"/>
      <c r="Q103" s="10"/>
    </row>
    <row r="104" spans="1:17" ht="11.25">
      <c r="A104" s="15"/>
      <c r="B104" s="5"/>
      <c r="C104" s="23"/>
      <c r="D104" s="7"/>
      <c r="E104" s="29"/>
      <c r="F104" s="20"/>
      <c r="G104" s="5"/>
      <c r="H104" s="9"/>
      <c r="I104" s="7"/>
      <c r="J104" s="5"/>
      <c r="K104" s="23"/>
      <c r="L104" s="8"/>
      <c r="M104" s="5"/>
      <c r="N104" s="5"/>
      <c r="O104" s="9"/>
      <c r="P104" s="10"/>
      <c r="Q104" s="10"/>
    </row>
    <row r="105" spans="1:17" ht="11.25">
      <c r="A105" s="15"/>
      <c r="B105" s="5"/>
      <c r="C105" s="23"/>
      <c r="D105" s="7"/>
      <c r="E105" s="29"/>
      <c r="F105" s="20"/>
      <c r="G105" s="5"/>
      <c r="H105" s="9"/>
      <c r="I105" s="7"/>
      <c r="J105" s="5"/>
      <c r="K105" s="23"/>
      <c r="L105" s="8"/>
      <c r="M105" s="5"/>
      <c r="N105" s="5"/>
      <c r="O105" s="9"/>
      <c r="P105" s="10"/>
      <c r="Q105" s="10"/>
    </row>
    <row r="106" spans="1:17" ht="11.25">
      <c r="A106" s="15"/>
      <c r="B106" s="5"/>
      <c r="C106" s="23"/>
      <c r="D106" s="7"/>
      <c r="E106" s="29"/>
      <c r="F106" s="20"/>
      <c r="G106" s="5"/>
      <c r="H106" s="9"/>
      <c r="I106" s="7"/>
      <c r="J106" s="5"/>
      <c r="K106" s="23"/>
      <c r="L106" s="8"/>
      <c r="M106" s="5"/>
      <c r="N106" s="5"/>
      <c r="O106" s="9"/>
      <c r="P106" s="10"/>
      <c r="Q106" s="10"/>
    </row>
    <row r="107" spans="1:17" ht="11.25">
      <c r="A107" s="15"/>
      <c r="B107" s="5"/>
      <c r="C107" s="23"/>
      <c r="D107" s="10"/>
      <c r="E107" s="29"/>
      <c r="F107" s="20"/>
      <c r="G107" s="5"/>
      <c r="H107" s="9"/>
      <c r="I107" s="7"/>
      <c r="J107" s="5"/>
      <c r="K107" s="23"/>
      <c r="L107" s="8"/>
      <c r="M107" s="5"/>
      <c r="N107" s="5"/>
      <c r="O107" s="9"/>
      <c r="P107" s="10"/>
      <c r="Q107" s="10"/>
    </row>
    <row r="108" spans="1:17" ht="11.25">
      <c r="A108" s="15"/>
      <c r="B108" s="5"/>
      <c r="C108" s="23"/>
      <c r="D108" s="7"/>
      <c r="E108" s="29"/>
      <c r="F108" s="20"/>
      <c r="G108" s="5"/>
      <c r="H108" s="9"/>
      <c r="I108" s="7"/>
      <c r="J108" s="5"/>
      <c r="K108" s="23"/>
      <c r="L108" s="8"/>
      <c r="M108" s="5"/>
      <c r="N108" s="5"/>
      <c r="O108" s="9"/>
      <c r="P108" s="10"/>
      <c r="Q108" s="10"/>
    </row>
    <row r="109" spans="1:17" ht="11.25">
      <c r="A109" s="15"/>
      <c r="B109" s="5"/>
      <c r="C109" s="23"/>
      <c r="D109" s="7"/>
      <c r="E109" s="29"/>
      <c r="F109" s="20"/>
      <c r="G109" s="5"/>
      <c r="H109" s="12"/>
      <c r="I109" s="7"/>
      <c r="J109" s="5"/>
      <c r="K109" s="23"/>
      <c r="L109" s="8"/>
      <c r="M109" s="5"/>
      <c r="N109" s="5"/>
      <c r="O109" s="9"/>
      <c r="P109" s="10"/>
      <c r="Q109" s="10"/>
    </row>
    <row r="110" spans="1:17" ht="11.25">
      <c r="A110" s="15"/>
      <c r="B110" s="5"/>
      <c r="C110" s="23"/>
      <c r="D110" s="11"/>
      <c r="E110" s="29"/>
      <c r="F110" s="20"/>
      <c r="G110" s="5"/>
      <c r="H110" s="9"/>
      <c r="I110" s="7"/>
      <c r="J110" s="5"/>
      <c r="K110" s="23"/>
      <c r="L110" s="8"/>
      <c r="M110" s="5"/>
      <c r="N110" s="5"/>
      <c r="O110" s="9"/>
      <c r="P110" s="10"/>
      <c r="Q110" s="10"/>
    </row>
    <row r="111" spans="1:17" ht="11.25">
      <c r="A111" s="15"/>
      <c r="B111" s="5"/>
      <c r="C111" s="23"/>
      <c r="D111" s="7"/>
      <c r="E111" s="29"/>
      <c r="F111" s="20"/>
      <c r="G111" s="5"/>
      <c r="H111" s="9"/>
      <c r="I111" s="7"/>
      <c r="J111" s="5"/>
      <c r="K111" s="23"/>
      <c r="L111" s="8"/>
      <c r="M111" s="5"/>
      <c r="N111" s="5"/>
      <c r="O111" s="9"/>
      <c r="P111" s="10"/>
      <c r="Q111" s="10"/>
    </row>
    <row r="112" spans="1:17" ht="11.25">
      <c r="A112" s="15"/>
      <c r="B112" s="5"/>
      <c r="C112" s="23"/>
      <c r="D112" s="7"/>
      <c r="E112" s="29"/>
      <c r="F112" s="20"/>
      <c r="G112" s="5"/>
      <c r="H112" s="9"/>
      <c r="I112" s="7"/>
      <c r="J112" s="5"/>
      <c r="K112" s="23"/>
      <c r="L112" s="8"/>
      <c r="M112" s="5"/>
      <c r="N112" s="5"/>
      <c r="O112" s="9"/>
      <c r="P112" s="10"/>
      <c r="Q112" s="10"/>
    </row>
    <row r="113" spans="1:17" ht="11.25">
      <c r="A113" s="15"/>
      <c r="B113" s="5"/>
      <c r="C113" s="23"/>
      <c r="D113" s="7"/>
      <c r="E113" s="29"/>
      <c r="F113" s="20"/>
      <c r="G113" s="5"/>
      <c r="H113" s="9"/>
      <c r="I113" s="7"/>
      <c r="J113" s="5"/>
      <c r="K113" s="23"/>
      <c r="L113" s="8"/>
      <c r="M113" s="5"/>
      <c r="N113" s="5"/>
      <c r="O113" s="9"/>
      <c r="P113" s="10"/>
      <c r="Q113" s="10"/>
    </row>
    <row r="114" spans="1:17" ht="11.25">
      <c r="A114" s="15"/>
      <c r="B114" s="5"/>
      <c r="C114" s="23"/>
      <c r="D114" s="7"/>
      <c r="E114" s="29"/>
      <c r="F114" s="20"/>
      <c r="G114" s="5"/>
      <c r="H114" s="9"/>
      <c r="I114" s="7"/>
      <c r="J114" s="5"/>
      <c r="K114" s="23"/>
      <c r="L114" s="8"/>
      <c r="M114" s="5"/>
      <c r="N114" s="5"/>
      <c r="O114" s="9"/>
      <c r="P114" s="10"/>
      <c r="Q114" s="10"/>
    </row>
    <row r="115" spans="1:17" ht="11.25">
      <c r="A115" s="15"/>
      <c r="B115" s="5"/>
      <c r="C115" s="23"/>
      <c r="D115" s="7"/>
      <c r="E115" s="29"/>
      <c r="F115" s="20"/>
      <c r="G115" s="5"/>
      <c r="H115" s="9"/>
      <c r="I115" s="7"/>
      <c r="J115" s="13"/>
      <c r="K115" s="23"/>
      <c r="L115" s="8"/>
      <c r="M115" s="5"/>
      <c r="N115" s="5"/>
      <c r="O115" s="9"/>
      <c r="P115" s="10"/>
      <c r="Q115" s="10"/>
    </row>
    <row r="116" spans="1:17" ht="11.25">
      <c r="A116" s="15"/>
      <c r="B116" s="5"/>
      <c r="C116" s="23"/>
      <c r="D116" s="7"/>
      <c r="E116" s="29"/>
      <c r="F116" s="20"/>
      <c r="G116" s="5"/>
      <c r="H116" s="9"/>
      <c r="I116" s="7"/>
      <c r="J116" s="5"/>
      <c r="K116" s="23"/>
      <c r="L116" s="8"/>
      <c r="M116" s="5"/>
      <c r="N116" s="5"/>
      <c r="O116" s="9"/>
      <c r="P116" s="10"/>
      <c r="Q116" s="10"/>
    </row>
    <row r="117" spans="1:17" ht="11.25">
      <c r="A117" s="15"/>
      <c r="B117" s="5"/>
      <c r="C117" s="23"/>
      <c r="D117" s="7"/>
      <c r="E117" s="29"/>
      <c r="F117" s="20"/>
      <c r="G117" s="5"/>
      <c r="H117" s="5"/>
      <c r="I117" s="7"/>
      <c r="J117" s="5"/>
      <c r="K117" s="23"/>
      <c r="L117" s="8"/>
      <c r="M117" s="5"/>
      <c r="N117" s="5"/>
      <c r="O117" s="9"/>
      <c r="P117" s="10"/>
      <c r="Q117" s="10"/>
    </row>
    <row r="118" spans="1:17" ht="11.25">
      <c r="A118" s="15"/>
      <c r="B118" s="5"/>
      <c r="C118" s="23"/>
      <c r="D118" s="7"/>
      <c r="E118" s="29"/>
      <c r="F118" s="20"/>
      <c r="G118" s="5"/>
      <c r="H118" s="9"/>
      <c r="I118" s="7"/>
      <c r="J118" s="5"/>
      <c r="K118" s="23"/>
      <c r="L118" s="8"/>
      <c r="M118" s="5"/>
      <c r="N118" s="5"/>
      <c r="O118" s="9"/>
      <c r="P118" s="10"/>
      <c r="Q118" s="10"/>
    </row>
    <row r="119" spans="1:17" ht="11.25">
      <c r="A119" s="15"/>
      <c r="B119" s="5"/>
      <c r="C119" s="23"/>
      <c r="D119" s="7"/>
      <c r="E119" s="29"/>
      <c r="F119" s="20"/>
      <c r="G119" s="5"/>
      <c r="H119" s="9"/>
      <c r="I119" s="7"/>
      <c r="J119" s="5"/>
      <c r="K119" s="23"/>
      <c r="L119" s="8"/>
      <c r="M119" s="5"/>
      <c r="N119" s="5"/>
      <c r="O119" s="9"/>
      <c r="P119" s="10"/>
      <c r="Q119" s="10"/>
    </row>
    <row r="120" spans="1:17" ht="11.25">
      <c r="A120" s="15"/>
      <c r="B120" s="5"/>
      <c r="C120" s="23"/>
      <c r="D120" s="7"/>
      <c r="E120" s="29"/>
      <c r="F120" s="20"/>
      <c r="G120" s="5"/>
      <c r="H120" s="9"/>
      <c r="I120" s="7"/>
      <c r="J120" s="5"/>
      <c r="K120" s="23"/>
      <c r="L120" s="8"/>
      <c r="M120" s="5"/>
      <c r="N120" s="5"/>
      <c r="O120" s="9"/>
      <c r="P120" s="10"/>
      <c r="Q120" s="10"/>
    </row>
    <row r="121" spans="1:17" ht="11.25">
      <c r="A121" s="15"/>
      <c r="B121" s="5"/>
      <c r="C121" s="23"/>
      <c r="D121" s="7"/>
      <c r="E121" s="29"/>
      <c r="F121" s="20"/>
      <c r="G121" s="5"/>
      <c r="H121" s="9"/>
      <c r="I121" s="7"/>
      <c r="J121" s="5"/>
      <c r="K121" s="23"/>
      <c r="L121" s="8"/>
      <c r="M121" s="5"/>
      <c r="N121" s="5"/>
      <c r="O121" s="9"/>
      <c r="P121" s="10"/>
      <c r="Q121" s="10"/>
    </row>
    <row r="122" spans="1:17" ht="11.25">
      <c r="A122" s="15"/>
      <c r="B122" s="5"/>
      <c r="C122" s="23"/>
      <c r="D122" s="7"/>
      <c r="E122" s="29"/>
      <c r="F122" s="20"/>
      <c r="G122" s="5"/>
      <c r="H122" s="9"/>
      <c r="I122" s="7"/>
      <c r="J122" s="5"/>
      <c r="K122" s="23"/>
      <c r="L122" s="8"/>
      <c r="M122" s="5"/>
      <c r="N122" s="5"/>
      <c r="O122" s="9"/>
      <c r="P122" s="10"/>
      <c r="Q122" s="10"/>
    </row>
    <row r="123" spans="1:17" ht="11.25">
      <c r="A123" s="15"/>
      <c r="B123" s="5"/>
      <c r="C123" s="23"/>
      <c r="D123" s="7"/>
      <c r="E123" s="29"/>
      <c r="F123" s="20"/>
      <c r="G123" s="5"/>
      <c r="H123" s="9"/>
      <c r="I123" s="7"/>
      <c r="J123" s="5"/>
      <c r="K123" s="23"/>
      <c r="L123" s="8"/>
      <c r="M123" s="5"/>
      <c r="N123" s="5"/>
      <c r="O123" s="9"/>
      <c r="P123" s="10"/>
      <c r="Q123" s="10"/>
    </row>
    <row r="124" spans="1:17" ht="11.25">
      <c r="A124" s="15"/>
      <c r="B124" s="5"/>
      <c r="C124" s="23"/>
      <c r="D124" s="7"/>
      <c r="E124" s="29"/>
      <c r="F124" s="20"/>
      <c r="G124" s="5"/>
      <c r="H124" s="9"/>
      <c r="I124" s="7"/>
      <c r="J124" s="5"/>
      <c r="K124" s="23"/>
      <c r="L124" s="8"/>
      <c r="M124" s="5"/>
      <c r="N124" s="5"/>
      <c r="O124" s="9"/>
      <c r="P124" s="10"/>
      <c r="Q124" s="10"/>
    </row>
    <row r="125" spans="1:17" ht="11.25">
      <c r="A125" s="15"/>
      <c r="B125" s="5"/>
      <c r="C125" s="23"/>
      <c r="D125" s="7"/>
      <c r="E125" s="29"/>
      <c r="F125" s="20"/>
      <c r="G125" s="5"/>
      <c r="H125" s="9"/>
      <c r="I125" s="7"/>
      <c r="J125" s="5"/>
      <c r="K125" s="23"/>
      <c r="L125" s="8"/>
      <c r="M125" s="5"/>
      <c r="N125" s="5"/>
      <c r="O125" s="9"/>
      <c r="P125" s="10"/>
      <c r="Q125" s="10"/>
    </row>
    <row r="126" spans="1:17" ht="11.25">
      <c r="A126" s="15"/>
      <c r="B126" s="5"/>
      <c r="C126" s="23"/>
      <c r="D126" s="7"/>
      <c r="E126" s="29"/>
      <c r="F126" s="20"/>
      <c r="G126" s="5"/>
      <c r="H126" s="9"/>
      <c r="I126" s="7"/>
      <c r="J126" s="5"/>
      <c r="K126" s="23"/>
      <c r="L126" s="8"/>
      <c r="M126" s="5"/>
      <c r="N126" s="5"/>
      <c r="O126" s="9"/>
      <c r="P126" s="10"/>
      <c r="Q126" s="10"/>
    </row>
    <row r="127" spans="1:17" ht="11.25">
      <c r="A127" s="15"/>
      <c r="B127" s="5"/>
      <c r="C127" s="23"/>
      <c r="D127" s="7"/>
      <c r="E127" s="29"/>
      <c r="F127" s="20"/>
      <c r="G127" s="5"/>
      <c r="H127" s="9"/>
      <c r="I127" s="7"/>
      <c r="J127" s="5"/>
      <c r="K127" s="23"/>
      <c r="L127" s="8"/>
      <c r="M127" s="5"/>
      <c r="N127" s="5"/>
      <c r="O127" s="9"/>
      <c r="P127" s="10"/>
      <c r="Q127" s="10"/>
    </row>
    <row r="128" spans="1:17" ht="11.25">
      <c r="A128" s="15"/>
      <c r="B128" s="5"/>
      <c r="C128" s="23"/>
      <c r="D128" s="7"/>
      <c r="E128" s="29"/>
      <c r="F128" s="20"/>
      <c r="G128" s="5"/>
      <c r="H128" s="9"/>
      <c r="I128" s="7"/>
      <c r="J128" s="5"/>
      <c r="K128" s="23"/>
      <c r="L128" s="8"/>
      <c r="M128" s="5"/>
      <c r="N128" s="5"/>
      <c r="O128" s="9"/>
      <c r="P128" s="10"/>
      <c r="Q128" s="10"/>
    </row>
    <row r="129" spans="1:17" ht="11.25">
      <c r="A129" s="15"/>
      <c r="B129" s="5"/>
      <c r="C129" s="23"/>
      <c r="D129" s="7"/>
      <c r="E129" s="29"/>
      <c r="F129" s="20"/>
      <c r="G129" s="5"/>
      <c r="H129" s="9"/>
      <c r="I129" s="7"/>
      <c r="J129" s="5"/>
      <c r="K129" s="23"/>
      <c r="L129" s="8"/>
      <c r="M129" s="5"/>
      <c r="N129" s="5"/>
      <c r="O129" s="9"/>
      <c r="P129" s="10"/>
      <c r="Q129" s="10"/>
    </row>
    <row r="130" spans="1:17" ht="11.25">
      <c r="A130" s="15"/>
      <c r="B130" s="5"/>
      <c r="C130" s="23"/>
      <c r="D130" s="7"/>
      <c r="E130" s="29"/>
      <c r="F130" s="20"/>
      <c r="G130" s="5"/>
      <c r="H130" s="9"/>
      <c r="I130" s="7"/>
      <c r="J130" s="5"/>
      <c r="K130" s="23"/>
      <c r="L130" s="8"/>
      <c r="M130" s="5"/>
      <c r="N130" s="5"/>
      <c r="O130" s="9"/>
      <c r="P130" s="10"/>
      <c r="Q130" s="10"/>
    </row>
    <row r="131" spans="1:17" ht="11.25">
      <c r="A131" s="15"/>
      <c r="B131" s="5"/>
      <c r="C131" s="23"/>
      <c r="D131" s="7"/>
      <c r="E131" s="29"/>
      <c r="F131" s="20"/>
      <c r="G131" s="5"/>
      <c r="H131" s="9"/>
      <c r="I131" s="7"/>
      <c r="J131" s="13"/>
      <c r="K131" s="23"/>
      <c r="L131" s="8"/>
      <c r="M131" s="5"/>
      <c r="N131" s="5"/>
      <c r="O131" s="9"/>
      <c r="P131" s="10"/>
      <c r="Q131" s="10"/>
    </row>
    <row r="132" spans="1:17" ht="11.25">
      <c r="A132" s="15"/>
      <c r="B132" s="5"/>
      <c r="C132" s="23"/>
      <c r="D132" s="7"/>
      <c r="E132" s="29"/>
      <c r="F132" s="20"/>
      <c r="G132" s="5"/>
      <c r="H132" s="12"/>
      <c r="I132" s="7"/>
      <c r="J132" s="5"/>
      <c r="K132" s="23"/>
      <c r="L132" s="8"/>
      <c r="M132" s="5"/>
      <c r="N132" s="5"/>
      <c r="O132" s="9"/>
      <c r="P132" s="10"/>
      <c r="Q132" s="10"/>
    </row>
    <row r="133" spans="1:17" ht="11.25">
      <c r="A133" s="15"/>
      <c r="B133" s="5"/>
      <c r="C133" s="23"/>
      <c r="D133" s="7"/>
      <c r="E133" s="29"/>
      <c r="F133" s="20"/>
      <c r="G133" s="5"/>
      <c r="H133" s="9"/>
      <c r="I133" s="7"/>
      <c r="J133" s="5"/>
      <c r="K133" s="23"/>
      <c r="L133" s="8"/>
      <c r="M133" s="5"/>
      <c r="N133" s="5"/>
      <c r="O133" s="9"/>
      <c r="P133" s="10"/>
      <c r="Q133" s="10"/>
    </row>
    <row r="134" spans="1:17" ht="11.25">
      <c r="A134" s="15"/>
      <c r="B134" s="5"/>
      <c r="C134" s="23"/>
      <c r="D134" s="7"/>
      <c r="E134" s="29"/>
      <c r="F134" s="20"/>
      <c r="G134" s="5"/>
      <c r="H134" s="9"/>
      <c r="I134" s="7"/>
      <c r="J134" s="5"/>
      <c r="K134" s="23"/>
      <c r="L134" s="8"/>
      <c r="M134" s="5"/>
      <c r="N134" s="5"/>
      <c r="O134" s="9"/>
      <c r="P134" s="10"/>
      <c r="Q134" s="10"/>
    </row>
    <row r="135" spans="1:17" ht="11.25">
      <c r="A135" s="15"/>
      <c r="B135" s="5"/>
      <c r="C135" s="23"/>
      <c r="D135" s="7"/>
      <c r="E135" s="29"/>
      <c r="F135" s="20"/>
      <c r="G135" s="5"/>
      <c r="H135" s="9"/>
      <c r="I135" s="7"/>
      <c r="J135" s="5"/>
      <c r="K135" s="23"/>
      <c r="L135" s="8"/>
      <c r="M135" s="5"/>
      <c r="N135" s="5"/>
      <c r="O135" s="9"/>
      <c r="P135" s="10"/>
      <c r="Q135" s="10"/>
    </row>
    <row r="136" spans="1:17" ht="11.25">
      <c r="A136" s="15"/>
      <c r="B136" s="5"/>
      <c r="C136" s="23"/>
      <c r="D136" s="7"/>
      <c r="E136" s="29"/>
      <c r="F136" s="20"/>
      <c r="G136" s="5"/>
      <c r="H136" s="9"/>
      <c r="I136" s="7"/>
      <c r="J136" s="5"/>
      <c r="K136" s="23"/>
      <c r="L136" s="8"/>
      <c r="M136" s="5"/>
      <c r="N136" s="5"/>
      <c r="O136" s="9"/>
      <c r="P136" s="10"/>
      <c r="Q136" s="10"/>
    </row>
    <row r="137" spans="1:17" ht="11.25">
      <c r="A137" s="15"/>
      <c r="B137" s="5"/>
      <c r="C137" s="23"/>
      <c r="D137" s="7"/>
      <c r="E137" s="29"/>
      <c r="F137" s="20"/>
      <c r="G137" s="5"/>
      <c r="H137" s="9"/>
      <c r="I137" s="7"/>
      <c r="J137" s="5"/>
      <c r="K137" s="23"/>
      <c r="L137" s="8"/>
      <c r="M137" s="5"/>
      <c r="N137" s="5"/>
      <c r="O137" s="9"/>
      <c r="P137" s="10"/>
      <c r="Q137" s="10"/>
    </row>
    <row r="138" spans="1:17" ht="11.25">
      <c r="A138" s="15"/>
      <c r="B138" s="5"/>
      <c r="C138" s="23"/>
      <c r="D138" s="7"/>
      <c r="E138" s="29"/>
      <c r="F138" s="20"/>
      <c r="G138" s="5"/>
      <c r="H138" s="9"/>
      <c r="I138" s="7"/>
      <c r="J138" s="5"/>
      <c r="K138" s="23"/>
      <c r="L138" s="8"/>
      <c r="M138" s="5"/>
      <c r="N138" s="5"/>
      <c r="O138" s="9"/>
      <c r="P138" s="10"/>
      <c r="Q138" s="10"/>
    </row>
    <row r="139" spans="2:17" ht="11.25">
      <c r="B139" s="5"/>
      <c r="C139" s="23"/>
      <c r="D139" s="7"/>
      <c r="E139" s="29"/>
      <c r="F139" s="20"/>
      <c r="G139" s="5"/>
      <c r="H139" s="9"/>
      <c r="I139" s="7"/>
      <c r="J139" s="5"/>
      <c r="K139" s="23"/>
      <c r="L139" s="8"/>
      <c r="M139" s="5"/>
      <c r="N139" s="5"/>
      <c r="O139" s="9"/>
      <c r="P139" s="10"/>
      <c r="Q139" s="10"/>
    </row>
  </sheetData>
  <sheetProtection/>
  <mergeCells count="14">
    <mergeCell ref="I1:Q1"/>
    <mergeCell ref="I2:I3"/>
    <mergeCell ref="J2:J3"/>
    <mergeCell ref="K2:K3"/>
    <mergeCell ref="L2:L3"/>
    <mergeCell ref="M2:O2"/>
    <mergeCell ref="P2:Q2"/>
    <mergeCell ref="A1:H1"/>
    <mergeCell ref="F2:H2"/>
    <mergeCell ref="B2:B3"/>
    <mergeCell ref="C2:C3"/>
    <mergeCell ref="D2:D3"/>
    <mergeCell ref="E2:E3"/>
    <mergeCell ref="A2:A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9"/>
  <sheetViews>
    <sheetView zoomScalePageLayoutView="0" workbookViewId="0" topLeftCell="A1">
      <selection activeCell="W13" sqref="W13"/>
    </sheetView>
  </sheetViews>
  <sheetFormatPr defaultColWidth="9.140625" defaultRowHeight="12.75"/>
  <cols>
    <col min="1" max="1" width="9.28125" style="16" customWidth="1"/>
    <col min="2" max="2" width="12.28125" style="1" customWidth="1"/>
    <col min="3" max="3" width="10.140625" style="25" customWidth="1"/>
    <col min="4" max="4" width="10.421875" style="1" bestFit="1" customWidth="1"/>
    <col min="5" max="5" width="10.140625" style="46" bestFit="1" customWidth="1"/>
    <col min="6" max="6" width="12.421875" style="22" customWidth="1"/>
    <col min="7" max="7" width="16.28125" style="1" customWidth="1"/>
    <col min="8" max="8" width="9.28125" style="1" customWidth="1"/>
    <col min="9" max="9" width="8.140625" style="14" customWidth="1"/>
    <col min="10" max="10" width="11.7109375" style="1" customWidth="1"/>
    <col min="11" max="11" width="10.140625" style="25" customWidth="1"/>
    <col min="12" max="12" width="8.7109375" style="46" customWidth="1"/>
    <col min="13" max="13" width="11.57421875" style="1" customWidth="1"/>
    <col min="14" max="14" width="15.7109375" style="1" customWidth="1"/>
    <col min="15" max="15" width="9.7109375" style="1" customWidth="1"/>
    <col min="16" max="16" width="10.7109375" style="1" customWidth="1"/>
    <col min="17" max="17" width="11.7109375" style="1" customWidth="1"/>
    <col min="18" max="16384" width="9.140625" style="1" customWidth="1"/>
  </cols>
  <sheetData>
    <row r="1" spans="1:17" ht="19.5" customHeight="1">
      <c r="A1" s="50" t="s">
        <v>13</v>
      </c>
      <c r="B1" s="51"/>
      <c r="C1" s="51"/>
      <c r="D1" s="51"/>
      <c r="E1" s="51"/>
      <c r="F1" s="51"/>
      <c r="G1" s="51"/>
      <c r="H1" s="52"/>
      <c r="I1" s="60" t="s">
        <v>14</v>
      </c>
      <c r="J1" s="51"/>
      <c r="K1" s="51"/>
      <c r="L1" s="51"/>
      <c r="M1" s="51"/>
      <c r="N1" s="51"/>
      <c r="O1" s="51"/>
      <c r="P1" s="51"/>
      <c r="Q1" s="52"/>
    </row>
    <row r="2" spans="1:17" ht="22.5" customHeight="1">
      <c r="A2" s="58" t="s">
        <v>5</v>
      </c>
      <c r="B2" s="55" t="s">
        <v>3</v>
      </c>
      <c r="C2" s="56" t="s">
        <v>4</v>
      </c>
      <c r="D2" s="55" t="s">
        <v>6</v>
      </c>
      <c r="E2" s="66" t="s">
        <v>7</v>
      </c>
      <c r="F2" s="50" t="s">
        <v>10</v>
      </c>
      <c r="G2" s="53"/>
      <c r="H2" s="54"/>
      <c r="I2" s="61" t="s">
        <v>15</v>
      </c>
      <c r="J2" s="61" t="s">
        <v>18</v>
      </c>
      <c r="K2" s="56" t="s">
        <v>17</v>
      </c>
      <c r="L2" s="66" t="s">
        <v>16</v>
      </c>
      <c r="M2" s="60" t="s">
        <v>10</v>
      </c>
      <c r="N2" s="62"/>
      <c r="O2" s="63"/>
      <c r="P2" s="64" t="s">
        <v>11</v>
      </c>
      <c r="Q2" s="65"/>
    </row>
    <row r="3" spans="1:17" ht="33.75" customHeight="1">
      <c r="A3" s="59"/>
      <c r="B3" s="55"/>
      <c r="C3" s="56"/>
      <c r="D3" s="55"/>
      <c r="E3" s="66"/>
      <c r="F3" s="19" t="s">
        <v>8</v>
      </c>
      <c r="G3" s="2" t="s">
        <v>9</v>
      </c>
      <c r="H3" s="2" t="s">
        <v>2</v>
      </c>
      <c r="I3" s="61"/>
      <c r="J3" s="61"/>
      <c r="K3" s="56"/>
      <c r="L3" s="66"/>
      <c r="M3" s="3" t="s">
        <v>8</v>
      </c>
      <c r="N3" s="3" t="s">
        <v>1</v>
      </c>
      <c r="O3" s="4" t="s">
        <v>2</v>
      </c>
      <c r="P3" s="3" t="s">
        <v>0</v>
      </c>
      <c r="Q3" s="3" t="s">
        <v>12</v>
      </c>
    </row>
    <row r="4" spans="1:17" ht="36" customHeight="1">
      <c r="A4" s="15">
        <v>2014061001</v>
      </c>
      <c r="B4" s="5" t="s">
        <v>577</v>
      </c>
      <c r="C4" s="23">
        <v>500.4</v>
      </c>
      <c r="D4" s="7"/>
      <c r="E4" s="8">
        <v>41793</v>
      </c>
      <c r="F4" s="17" t="s">
        <v>578</v>
      </c>
      <c r="G4" s="17" t="s">
        <v>579</v>
      </c>
      <c r="H4" s="18">
        <v>45293236</v>
      </c>
      <c r="I4" s="7" t="s">
        <v>580</v>
      </c>
      <c r="J4" s="5" t="s">
        <v>577</v>
      </c>
      <c r="K4" s="23">
        <v>500.4</v>
      </c>
      <c r="L4" s="8">
        <v>41792</v>
      </c>
      <c r="M4" s="17" t="s">
        <v>578</v>
      </c>
      <c r="N4" s="17" t="s">
        <v>579</v>
      </c>
      <c r="O4" s="18">
        <v>45293236</v>
      </c>
      <c r="P4" s="10" t="s">
        <v>28</v>
      </c>
      <c r="Q4" s="10" t="s">
        <v>29</v>
      </c>
    </row>
    <row r="5" spans="1:17" ht="36" customHeight="1">
      <c r="A5" s="15">
        <f>SUM(A4+1)</f>
        <v>2014061002</v>
      </c>
      <c r="B5" s="5" t="s">
        <v>82</v>
      </c>
      <c r="C5" s="23">
        <v>175</v>
      </c>
      <c r="D5" s="7"/>
      <c r="E5" s="8">
        <v>41793</v>
      </c>
      <c r="F5" s="17" t="s">
        <v>155</v>
      </c>
      <c r="G5" s="17" t="s">
        <v>156</v>
      </c>
      <c r="H5" s="18">
        <v>33725934</v>
      </c>
      <c r="I5" s="7" t="s">
        <v>509</v>
      </c>
      <c r="J5" s="5" t="s">
        <v>82</v>
      </c>
      <c r="K5" s="23">
        <v>175</v>
      </c>
      <c r="L5" s="8">
        <v>41794</v>
      </c>
      <c r="M5" s="17" t="s">
        <v>155</v>
      </c>
      <c r="N5" s="17" t="s">
        <v>156</v>
      </c>
      <c r="O5" s="18">
        <v>33725934</v>
      </c>
      <c r="P5" s="10" t="s">
        <v>243</v>
      </c>
      <c r="Q5" s="10" t="s">
        <v>195</v>
      </c>
    </row>
    <row r="6" spans="1:17" ht="36" customHeight="1">
      <c r="A6" s="15">
        <f aca="true" t="shared" si="0" ref="A6:A13">SUM(A5+1)</f>
        <v>2014061003</v>
      </c>
      <c r="B6" s="5" t="s">
        <v>82</v>
      </c>
      <c r="C6" s="23">
        <v>632.18</v>
      </c>
      <c r="D6" s="7" t="s">
        <v>409</v>
      </c>
      <c r="E6" s="8">
        <v>41792</v>
      </c>
      <c r="F6" s="20" t="s">
        <v>23</v>
      </c>
      <c r="G6" s="5" t="s">
        <v>24</v>
      </c>
      <c r="H6" s="9">
        <v>45952672</v>
      </c>
      <c r="I6" s="7"/>
      <c r="J6" s="5" t="s">
        <v>82</v>
      </c>
      <c r="K6" s="23">
        <v>632.18</v>
      </c>
      <c r="L6" s="8">
        <v>41793</v>
      </c>
      <c r="M6" s="20" t="s">
        <v>23</v>
      </c>
      <c r="N6" s="5" t="s">
        <v>24</v>
      </c>
      <c r="O6" s="9">
        <v>45952672</v>
      </c>
      <c r="P6" s="10" t="s">
        <v>28</v>
      </c>
      <c r="Q6" s="10" t="s">
        <v>29</v>
      </c>
    </row>
    <row r="7" spans="1:17" ht="36" customHeight="1">
      <c r="A7" s="15">
        <f t="shared" si="0"/>
        <v>2014061004</v>
      </c>
      <c r="B7" s="5" t="s">
        <v>98</v>
      </c>
      <c r="C7" s="23">
        <v>74</v>
      </c>
      <c r="D7" s="7"/>
      <c r="E7" s="8">
        <v>41792</v>
      </c>
      <c r="F7" s="17" t="s">
        <v>503</v>
      </c>
      <c r="G7" s="17" t="s">
        <v>502</v>
      </c>
      <c r="H7" s="18">
        <v>17081173</v>
      </c>
      <c r="I7" s="7" t="s">
        <v>581</v>
      </c>
      <c r="J7" s="5" t="s">
        <v>98</v>
      </c>
      <c r="K7" s="23">
        <v>74</v>
      </c>
      <c r="L7" s="8">
        <v>41792</v>
      </c>
      <c r="M7" s="17" t="s">
        <v>503</v>
      </c>
      <c r="N7" s="17" t="s">
        <v>502</v>
      </c>
      <c r="O7" s="18">
        <v>17081173</v>
      </c>
      <c r="P7" s="10" t="s">
        <v>501</v>
      </c>
      <c r="Q7" s="10" t="s">
        <v>582</v>
      </c>
    </row>
    <row r="8" spans="1:17" ht="36" customHeight="1">
      <c r="A8" s="15">
        <f>SUM(A7+1)</f>
        <v>2014061005</v>
      </c>
      <c r="B8" s="5" t="s">
        <v>32</v>
      </c>
      <c r="C8" s="23">
        <v>393.23</v>
      </c>
      <c r="D8" s="7" t="s">
        <v>25</v>
      </c>
      <c r="E8" s="8">
        <v>41793</v>
      </c>
      <c r="F8" s="17" t="s">
        <v>26</v>
      </c>
      <c r="G8" s="17" t="s">
        <v>27</v>
      </c>
      <c r="H8" s="18">
        <v>45713022</v>
      </c>
      <c r="I8" s="7"/>
      <c r="J8" s="5" t="s">
        <v>32</v>
      </c>
      <c r="K8" s="23">
        <v>393.23</v>
      </c>
      <c r="L8" s="8"/>
      <c r="M8" s="17" t="s">
        <v>26</v>
      </c>
      <c r="N8" s="17" t="s">
        <v>27</v>
      </c>
      <c r="O8" s="18">
        <v>45713022</v>
      </c>
      <c r="P8" s="10" t="s">
        <v>28</v>
      </c>
      <c r="Q8" s="10" t="s">
        <v>29</v>
      </c>
    </row>
    <row r="9" spans="1:17" ht="36" customHeight="1">
      <c r="A9" s="15">
        <f>SUM(A8+1)</f>
        <v>2014061006</v>
      </c>
      <c r="B9" s="5" t="s">
        <v>32</v>
      </c>
      <c r="C9" s="23">
        <v>522.81</v>
      </c>
      <c r="D9" s="7" t="s">
        <v>25</v>
      </c>
      <c r="E9" s="8">
        <v>41793</v>
      </c>
      <c r="F9" s="17" t="s">
        <v>26</v>
      </c>
      <c r="G9" s="17" t="s">
        <v>27</v>
      </c>
      <c r="H9" s="18">
        <v>45713022</v>
      </c>
      <c r="I9" s="7"/>
      <c r="J9" s="5" t="s">
        <v>32</v>
      </c>
      <c r="K9" s="23">
        <v>522.81</v>
      </c>
      <c r="L9" s="8"/>
      <c r="M9" s="17" t="s">
        <v>26</v>
      </c>
      <c r="N9" s="17" t="s">
        <v>27</v>
      </c>
      <c r="O9" s="18">
        <v>45713022</v>
      </c>
      <c r="P9" s="10" t="s">
        <v>28</v>
      </c>
      <c r="Q9" s="10" t="s">
        <v>29</v>
      </c>
    </row>
    <row r="10" spans="1:17" ht="36" customHeight="1">
      <c r="A10" s="15">
        <f>SUM(A9+1)</f>
        <v>2014061007</v>
      </c>
      <c r="B10" s="5" t="s">
        <v>32</v>
      </c>
      <c r="C10" s="23">
        <v>830.43</v>
      </c>
      <c r="D10" s="7" t="s">
        <v>25</v>
      </c>
      <c r="E10" s="8">
        <v>41793</v>
      </c>
      <c r="F10" s="17" t="s">
        <v>26</v>
      </c>
      <c r="G10" s="17" t="s">
        <v>27</v>
      </c>
      <c r="H10" s="18">
        <v>45713022</v>
      </c>
      <c r="I10" s="7"/>
      <c r="J10" s="5" t="s">
        <v>32</v>
      </c>
      <c r="K10" s="23">
        <v>730.43</v>
      </c>
      <c r="L10" s="8"/>
      <c r="M10" s="17" t="s">
        <v>26</v>
      </c>
      <c r="N10" s="17" t="s">
        <v>27</v>
      </c>
      <c r="O10" s="18">
        <v>45713022</v>
      </c>
      <c r="P10" s="10" t="s">
        <v>28</v>
      </c>
      <c r="Q10" s="10" t="s">
        <v>29</v>
      </c>
    </row>
    <row r="11" spans="1:17" ht="36" customHeight="1">
      <c r="A11" s="15">
        <f>SUM(A10+1)</f>
        <v>2014061008</v>
      </c>
      <c r="B11" s="5" t="s">
        <v>32</v>
      </c>
      <c r="C11" s="23">
        <v>14.45</v>
      </c>
      <c r="D11" s="7" t="s">
        <v>25</v>
      </c>
      <c r="E11" s="8">
        <v>41793</v>
      </c>
      <c r="F11" s="17" t="s">
        <v>26</v>
      </c>
      <c r="G11" s="17" t="s">
        <v>27</v>
      </c>
      <c r="H11" s="18">
        <v>45713022</v>
      </c>
      <c r="I11" s="7"/>
      <c r="J11" s="5" t="s">
        <v>32</v>
      </c>
      <c r="K11" s="23">
        <v>14.45</v>
      </c>
      <c r="L11" s="8"/>
      <c r="M11" s="17" t="s">
        <v>26</v>
      </c>
      <c r="N11" s="17" t="s">
        <v>27</v>
      </c>
      <c r="O11" s="18">
        <v>45713022</v>
      </c>
      <c r="P11" s="10" t="s">
        <v>28</v>
      </c>
      <c r="Q11" s="10" t="s">
        <v>29</v>
      </c>
    </row>
    <row r="12" spans="1:17" ht="36" customHeight="1">
      <c r="A12" s="15">
        <f t="shared" si="0"/>
        <v>2014061009</v>
      </c>
      <c r="B12" s="5" t="s">
        <v>32</v>
      </c>
      <c r="C12" s="23">
        <v>181.4</v>
      </c>
      <c r="D12" s="7" t="s">
        <v>25</v>
      </c>
      <c r="E12" s="8">
        <v>41793</v>
      </c>
      <c r="F12" s="17" t="s">
        <v>26</v>
      </c>
      <c r="G12" s="17" t="s">
        <v>27</v>
      </c>
      <c r="H12" s="18">
        <v>45713022</v>
      </c>
      <c r="I12" s="7"/>
      <c r="J12" s="5" t="s">
        <v>32</v>
      </c>
      <c r="K12" s="23">
        <v>181.4</v>
      </c>
      <c r="L12" s="8"/>
      <c r="M12" s="17" t="s">
        <v>26</v>
      </c>
      <c r="N12" s="17" t="s">
        <v>27</v>
      </c>
      <c r="O12" s="18">
        <v>45713022</v>
      </c>
      <c r="P12" s="10" t="s">
        <v>28</v>
      </c>
      <c r="Q12" s="10" t="s">
        <v>29</v>
      </c>
    </row>
    <row r="13" spans="1:17" ht="36" customHeight="1">
      <c r="A13" s="15">
        <f t="shared" si="0"/>
        <v>2014061010</v>
      </c>
      <c r="B13" s="5" t="s">
        <v>82</v>
      </c>
      <c r="C13" s="23">
        <v>1092.36</v>
      </c>
      <c r="D13" s="7" t="s">
        <v>409</v>
      </c>
      <c r="E13" s="8">
        <v>41795</v>
      </c>
      <c r="F13" s="20" t="s">
        <v>23</v>
      </c>
      <c r="G13" s="5" t="s">
        <v>24</v>
      </c>
      <c r="H13" s="9">
        <v>45952672</v>
      </c>
      <c r="I13" s="7"/>
      <c r="J13" s="5" t="s">
        <v>82</v>
      </c>
      <c r="K13" s="23">
        <v>1092.36</v>
      </c>
      <c r="L13" s="8">
        <v>41796</v>
      </c>
      <c r="M13" s="20" t="s">
        <v>23</v>
      </c>
      <c r="N13" s="5" t="s">
        <v>24</v>
      </c>
      <c r="O13" s="9">
        <v>45952672</v>
      </c>
      <c r="P13" s="10" t="s">
        <v>28</v>
      </c>
      <c r="Q13" s="10" t="s">
        <v>29</v>
      </c>
    </row>
    <row r="14" spans="1:17" ht="36" customHeight="1">
      <c r="A14" s="15">
        <f aca="true" t="shared" si="1" ref="A14:A77">SUM(A13+1)</f>
        <v>2014061011</v>
      </c>
      <c r="B14" s="5" t="s">
        <v>313</v>
      </c>
      <c r="C14" s="23">
        <v>551.87</v>
      </c>
      <c r="D14" s="7"/>
      <c r="E14" s="8">
        <v>41793</v>
      </c>
      <c r="F14" s="5" t="s">
        <v>583</v>
      </c>
      <c r="G14" s="17" t="s">
        <v>584</v>
      </c>
      <c r="H14" s="18">
        <v>31427855</v>
      </c>
      <c r="I14" s="7" t="s">
        <v>585</v>
      </c>
      <c r="J14" s="5" t="s">
        <v>313</v>
      </c>
      <c r="K14" s="23">
        <v>551.87</v>
      </c>
      <c r="L14" s="8">
        <v>41792</v>
      </c>
      <c r="M14" s="5" t="s">
        <v>583</v>
      </c>
      <c r="N14" s="17" t="s">
        <v>584</v>
      </c>
      <c r="O14" s="18">
        <v>31427855</v>
      </c>
      <c r="P14" s="10" t="s">
        <v>28</v>
      </c>
      <c r="Q14" s="10" t="s">
        <v>29</v>
      </c>
    </row>
    <row r="15" spans="1:17" ht="36" customHeight="1">
      <c r="A15" s="15">
        <f t="shared" si="1"/>
        <v>2014061012</v>
      </c>
      <c r="B15" s="5" t="s">
        <v>82</v>
      </c>
      <c r="C15" s="23">
        <v>1582.44</v>
      </c>
      <c r="D15" s="7"/>
      <c r="E15" s="8">
        <v>41799</v>
      </c>
      <c r="F15" s="17" t="s">
        <v>543</v>
      </c>
      <c r="G15" s="17" t="s">
        <v>542</v>
      </c>
      <c r="H15" s="18">
        <v>44240104</v>
      </c>
      <c r="I15" s="7" t="s">
        <v>493</v>
      </c>
      <c r="J15" s="5" t="s">
        <v>82</v>
      </c>
      <c r="K15" s="23">
        <v>1582.44</v>
      </c>
      <c r="L15" s="8">
        <v>41792</v>
      </c>
      <c r="M15" s="17" t="s">
        <v>543</v>
      </c>
      <c r="N15" s="17" t="s">
        <v>542</v>
      </c>
      <c r="O15" s="18">
        <v>44240104</v>
      </c>
      <c r="P15" s="10" t="s">
        <v>243</v>
      </c>
      <c r="Q15" s="10" t="s">
        <v>195</v>
      </c>
    </row>
    <row r="16" spans="1:17" ht="36" customHeight="1">
      <c r="A16" s="15">
        <f t="shared" si="1"/>
        <v>2014061013</v>
      </c>
      <c r="B16" s="5" t="s">
        <v>586</v>
      </c>
      <c r="C16" s="23">
        <v>3690</v>
      </c>
      <c r="D16" s="7" t="s">
        <v>587</v>
      </c>
      <c r="E16" s="8">
        <v>41805</v>
      </c>
      <c r="F16" s="17" t="s">
        <v>588</v>
      </c>
      <c r="G16" s="17" t="s">
        <v>589</v>
      </c>
      <c r="H16" s="18">
        <v>36211222</v>
      </c>
      <c r="I16" s="7"/>
      <c r="J16" s="5"/>
      <c r="K16" s="23"/>
      <c r="L16" s="8"/>
      <c r="M16" s="17"/>
      <c r="N16" s="17"/>
      <c r="O16" s="18"/>
      <c r="P16" s="10"/>
      <c r="Q16" s="10"/>
    </row>
    <row r="17" spans="1:17" ht="36" customHeight="1">
      <c r="A17" s="15">
        <f t="shared" si="1"/>
        <v>2014061014</v>
      </c>
      <c r="B17" s="5" t="s">
        <v>245</v>
      </c>
      <c r="C17" s="23">
        <v>3564</v>
      </c>
      <c r="D17" s="7" t="s">
        <v>590</v>
      </c>
      <c r="E17" s="8">
        <v>41805</v>
      </c>
      <c r="F17" s="20" t="s">
        <v>591</v>
      </c>
      <c r="G17" s="5" t="s">
        <v>592</v>
      </c>
      <c r="H17" s="9">
        <v>35815256</v>
      </c>
      <c r="I17" s="7"/>
      <c r="J17" s="5"/>
      <c r="K17" s="23"/>
      <c r="L17" s="29"/>
      <c r="M17" s="20"/>
      <c r="N17" s="5"/>
      <c r="O17" s="9"/>
      <c r="P17" s="10"/>
      <c r="Q17" s="10"/>
    </row>
    <row r="18" spans="1:17" ht="36" customHeight="1">
      <c r="A18" s="15">
        <f t="shared" si="1"/>
        <v>2014061015</v>
      </c>
      <c r="B18" s="5" t="s">
        <v>593</v>
      </c>
      <c r="C18" s="23">
        <v>471.9</v>
      </c>
      <c r="D18" s="7"/>
      <c r="E18" s="8">
        <v>41800</v>
      </c>
      <c r="F18" s="21" t="s">
        <v>594</v>
      </c>
      <c r="G18" s="17" t="s">
        <v>595</v>
      </c>
      <c r="H18" s="18">
        <v>26297850</v>
      </c>
      <c r="I18" s="7"/>
      <c r="J18" s="5"/>
      <c r="K18" s="23"/>
      <c r="L18" s="8"/>
      <c r="M18" s="17"/>
      <c r="N18" s="17"/>
      <c r="O18" s="18"/>
      <c r="P18" s="10"/>
      <c r="Q18" s="10"/>
    </row>
    <row r="19" spans="1:17" ht="36" customHeight="1">
      <c r="A19" s="15">
        <f t="shared" si="1"/>
        <v>2014061016</v>
      </c>
      <c r="B19" s="5" t="s">
        <v>596</v>
      </c>
      <c r="C19" s="23">
        <v>504</v>
      </c>
      <c r="D19" s="7"/>
      <c r="E19" s="8">
        <v>41802</v>
      </c>
      <c r="F19" s="20" t="s">
        <v>597</v>
      </c>
      <c r="G19" s="5" t="s">
        <v>598</v>
      </c>
      <c r="H19" s="9">
        <v>31008933</v>
      </c>
      <c r="I19" s="7" t="s">
        <v>599</v>
      </c>
      <c r="J19" s="5" t="s">
        <v>596</v>
      </c>
      <c r="K19" s="23">
        <v>504</v>
      </c>
      <c r="L19" s="8">
        <v>41795</v>
      </c>
      <c r="M19" s="20" t="s">
        <v>597</v>
      </c>
      <c r="N19" s="5" t="s">
        <v>598</v>
      </c>
      <c r="O19" s="9">
        <v>31008933</v>
      </c>
      <c r="P19" s="10" t="s">
        <v>28</v>
      </c>
      <c r="Q19" s="10" t="s">
        <v>29</v>
      </c>
    </row>
    <row r="20" spans="1:17" ht="36" customHeight="1">
      <c r="A20" s="15">
        <f t="shared" si="1"/>
        <v>2014061017</v>
      </c>
      <c r="B20" s="5" t="s">
        <v>82</v>
      </c>
      <c r="C20" s="23">
        <v>5.83</v>
      </c>
      <c r="D20" s="7" t="s">
        <v>600</v>
      </c>
      <c r="E20" s="8">
        <v>41800</v>
      </c>
      <c r="F20" s="20" t="s">
        <v>23</v>
      </c>
      <c r="G20" s="5" t="s">
        <v>24</v>
      </c>
      <c r="H20" s="9">
        <v>45952672</v>
      </c>
      <c r="I20" s="7"/>
      <c r="J20" s="5" t="s">
        <v>82</v>
      </c>
      <c r="K20" s="23">
        <v>5.83</v>
      </c>
      <c r="L20" s="33">
        <v>41796</v>
      </c>
      <c r="M20" s="20" t="s">
        <v>23</v>
      </c>
      <c r="N20" s="5" t="s">
        <v>24</v>
      </c>
      <c r="O20" s="9">
        <v>45952672</v>
      </c>
      <c r="P20" s="10" t="s">
        <v>28</v>
      </c>
      <c r="Q20" s="10" t="s">
        <v>29</v>
      </c>
    </row>
    <row r="21" spans="1:17" ht="36" customHeight="1">
      <c r="A21" s="15">
        <f>SUM(A20+1)</f>
        <v>2014061018</v>
      </c>
      <c r="B21" s="5" t="s">
        <v>313</v>
      </c>
      <c r="C21" s="23">
        <v>186.3</v>
      </c>
      <c r="D21" s="7"/>
      <c r="E21" s="8"/>
      <c r="F21" s="17" t="s">
        <v>101</v>
      </c>
      <c r="G21" s="17" t="s">
        <v>601</v>
      </c>
      <c r="H21" s="18">
        <v>36227901</v>
      </c>
      <c r="I21" s="7" t="s">
        <v>585</v>
      </c>
      <c r="J21" s="5" t="s">
        <v>313</v>
      </c>
      <c r="K21" s="23">
        <v>186.3</v>
      </c>
      <c r="L21" s="8">
        <v>41794</v>
      </c>
      <c r="M21" s="17" t="s">
        <v>101</v>
      </c>
      <c r="N21" s="17" t="s">
        <v>601</v>
      </c>
      <c r="O21" s="18">
        <v>36227901</v>
      </c>
      <c r="P21" s="10" t="s">
        <v>28</v>
      </c>
      <c r="Q21" s="10" t="s">
        <v>29</v>
      </c>
    </row>
    <row r="22" spans="1:17" ht="36" customHeight="1">
      <c r="A22" s="15">
        <f>SUM(A21+1)</f>
        <v>2014061019</v>
      </c>
      <c r="B22" s="5" t="s">
        <v>313</v>
      </c>
      <c r="C22" s="23">
        <v>72.96</v>
      </c>
      <c r="D22" s="7"/>
      <c r="E22" s="8">
        <v>41795</v>
      </c>
      <c r="F22" s="20" t="s">
        <v>23</v>
      </c>
      <c r="G22" s="5" t="s">
        <v>24</v>
      </c>
      <c r="H22" s="9">
        <v>45952672</v>
      </c>
      <c r="I22" s="7" t="s">
        <v>602</v>
      </c>
      <c r="J22" s="5" t="s">
        <v>313</v>
      </c>
      <c r="K22" s="23">
        <v>72.96</v>
      </c>
      <c r="L22" s="8">
        <v>41794</v>
      </c>
      <c r="M22" s="20" t="s">
        <v>23</v>
      </c>
      <c r="N22" s="5" t="s">
        <v>24</v>
      </c>
      <c r="O22" s="9">
        <v>45952672</v>
      </c>
      <c r="P22" s="10" t="s">
        <v>28</v>
      </c>
      <c r="Q22" s="10" t="s">
        <v>29</v>
      </c>
    </row>
    <row r="23" spans="1:17" ht="36" customHeight="1">
      <c r="A23" s="15">
        <f>SUM(A22+1)</f>
        <v>2014061020</v>
      </c>
      <c r="B23" s="5" t="s">
        <v>82</v>
      </c>
      <c r="C23" s="23">
        <v>429.38</v>
      </c>
      <c r="D23" s="7" t="s">
        <v>600</v>
      </c>
      <c r="E23" s="8">
        <v>41801</v>
      </c>
      <c r="F23" s="20" t="s">
        <v>23</v>
      </c>
      <c r="G23" s="5" t="s">
        <v>24</v>
      </c>
      <c r="H23" s="9">
        <v>45952672</v>
      </c>
      <c r="I23" s="7"/>
      <c r="J23" s="5" t="s">
        <v>82</v>
      </c>
      <c r="K23" s="23">
        <v>429.38</v>
      </c>
      <c r="L23" s="8">
        <v>41806</v>
      </c>
      <c r="M23" s="20" t="s">
        <v>23</v>
      </c>
      <c r="N23" s="5" t="s">
        <v>24</v>
      </c>
      <c r="O23" s="9">
        <v>45952672</v>
      </c>
      <c r="P23" s="10" t="s">
        <v>28</v>
      </c>
      <c r="Q23" s="10" t="s">
        <v>29</v>
      </c>
    </row>
    <row r="24" spans="1:17" ht="36" customHeight="1">
      <c r="A24" s="15">
        <f>SUM(A23+1)</f>
        <v>2014061021</v>
      </c>
      <c r="B24" s="5" t="s">
        <v>82</v>
      </c>
      <c r="C24" s="23">
        <v>1476.17</v>
      </c>
      <c r="D24" s="7" t="s">
        <v>600</v>
      </c>
      <c r="E24" s="8">
        <v>41802</v>
      </c>
      <c r="F24" s="20" t="s">
        <v>23</v>
      </c>
      <c r="G24" s="5" t="s">
        <v>24</v>
      </c>
      <c r="H24" s="9">
        <v>45952672</v>
      </c>
      <c r="I24" s="7"/>
      <c r="J24" s="5" t="s">
        <v>82</v>
      </c>
      <c r="K24" s="23">
        <v>1476.17</v>
      </c>
      <c r="L24" s="8">
        <v>41799</v>
      </c>
      <c r="M24" s="20" t="s">
        <v>23</v>
      </c>
      <c r="N24" s="5" t="s">
        <v>24</v>
      </c>
      <c r="O24" s="9">
        <v>45952672</v>
      </c>
      <c r="P24" s="10" t="s">
        <v>28</v>
      </c>
      <c r="Q24" s="10" t="s">
        <v>29</v>
      </c>
    </row>
    <row r="25" spans="1:17" ht="36" customHeight="1">
      <c r="A25" s="15">
        <f>SUM(A24+1)</f>
        <v>2014061022</v>
      </c>
      <c r="B25" s="5" t="s">
        <v>603</v>
      </c>
      <c r="C25" s="23">
        <v>169.84</v>
      </c>
      <c r="D25" s="7"/>
      <c r="E25" s="8">
        <v>41802</v>
      </c>
      <c r="F25" s="17" t="s">
        <v>472</v>
      </c>
      <c r="G25" s="17" t="s">
        <v>471</v>
      </c>
      <c r="H25" s="18">
        <v>47011815</v>
      </c>
      <c r="I25" s="7" t="s">
        <v>604</v>
      </c>
      <c r="J25" s="5" t="s">
        <v>603</v>
      </c>
      <c r="K25" s="23">
        <v>169.84</v>
      </c>
      <c r="L25" s="8">
        <v>41800</v>
      </c>
      <c r="M25" s="17" t="s">
        <v>472</v>
      </c>
      <c r="N25" s="17" t="s">
        <v>471</v>
      </c>
      <c r="O25" s="18">
        <v>47011815</v>
      </c>
      <c r="P25" s="10" t="s">
        <v>28</v>
      </c>
      <c r="Q25" s="10" t="s">
        <v>29</v>
      </c>
    </row>
    <row r="26" spans="1:17" ht="36" customHeight="1">
      <c r="A26" s="15">
        <f t="shared" si="1"/>
        <v>2014061023</v>
      </c>
      <c r="B26" s="5" t="s">
        <v>299</v>
      </c>
      <c r="C26" s="23">
        <v>59</v>
      </c>
      <c r="D26" s="7"/>
      <c r="E26" s="8">
        <v>41802</v>
      </c>
      <c r="F26" s="17" t="s">
        <v>503</v>
      </c>
      <c r="G26" s="17" t="s">
        <v>502</v>
      </c>
      <c r="H26" s="18">
        <v>17081173</v>
      </c>
      <c r="I26" s="11" t="s">
        <v>605</v>
      </c>
      <c r="J26" s="5" t="s">
        <v>299</v>
      </c>
      <c r="K26" s="23">
        <v>59</v>
      </c>
      <c r="L26" s="8">
        <v>41800</v>
      </c>
      <c r="M26" s="17" t="s">
        <v>503</v>
      </c>
      <c r="N26" s="17" t="s">
        <v>502</v>
      </c>
      <c r="O26" s="18">
        <v>17081173</v>
      </c>
      <c r="P26" s="10" t="s">
        <v>28</v>
      </c>
      <c r="Q26" s="10" t="s">
        <v>29</v>
      </c>
    </row>
    <row r="27" spans="1:17" ht="36" customHeight="1">
      <c r="A27" s="15">
        <f t="shared" si="1"/>
        <v>2014061024</v>
      </c>
      <c r="B27" s="5" t="s">
        <v>307</v>
      </c>
      <c r="C27" s="23">
        <v>109.2</v>
      </c>
      <c r="D27" s="7" t="s">
        <v>606</v>
      </c>
      <c r="E27" s="8">
        <v>41799</v>
      </c>
      <c r="F27" s="17" t="s">
        <v>607</v>
      </c>
      <c r="G27" s="17" t="s">
        <v>608</v>
      </c>
      <c r="H27" s="18">
        <v>585441</v>
      </c>
      <c r="I27" s="7"/>
      <c r="J27" s="5"/>
      <c r="K27" s="23"/>
      <c r="L27" s="8"/>
      <c r="M27" s="17"/>
      <c r="N27" s="17"/>
      <c r="O27" s="18"/>
      <c r="P27" s="10"/>
      <c r="Q27" s="10"/>
    </row>
    <row r="28" spans="1:17" ht="36" customHeight="1">
      <c r="A28" s="15">
        <f t="shared" si="1"/>
        <v>2014061025</v>
      </c>
      <c r="B28" s="5" t="s">
        <v>82</v>
      </c>
      <c r="C28" s="23">
        <v>455.94</v>
      </c>
      <c r="D28" s="7" t="s">
        <v>399</v>
      </c>
      <c r="E28" s="8">
        <v>41800</v>
      </c>
      <c r="F28" s="21" t="s">
        <v>47</v>
      </c>
      <c r="G28" s="17" t="s">
        <v>48</v>
      </c>
      <c r="H28" s="18">
        <v>36210021</v>
      </c>
      <c r="I28" s="7" t="s">
        <v>609</v>
      </c>
      <c r="J28" s="5" t="s">
        <v>82</v>
      </c>
      <c r="K28" s="23">
        <v>455.94</v>
      </c>
      <c r="L28" s="8">
        <v>41800</v>
      </c>
      <c r="M28" s="21" t="s">
        <v>47</v>
      </c>
      <c r="N28" s="17" t="s">
        <v>48</v>
      </c>
      <c r="O28" s="18">
        <v>36210021</v>
      </c>
      <c r="P28" s="10" t="s">
        <v>243</v>
      </c>
      <c r="Q28" s="10" t="s">
        <v>195</v>
      </c>
    </row>
    <row r="29" spans="1:17" ht="36" customHeight="1">
      <c r="A29" s="15">
        <f t="shared" si="1"/>
        <v>2014061026</v>
      </c>
      <c r="B29" s="5" t="s">
        <v>98</v>
      </c>
      <c r="C29" s="23">
        <v>147</v>
      </c>
      <c r="D29" s="7"/>
      <c r="E29" s="8">
        <v>41802</v>
      </c>
      <c r="F29" s="17" t="s">
        <v>503</v>
      </c>
      <c r="G29" s="17" t="s">
        <v>502</v>
      </c>
      <c r="H29" s="18">
        <v>17081173</v>
      </c>
      <c r="I29" s="7" t="s">
        <v>610</v>
      </c>
      <c r="J29" s="5" t="s">
        <v>98</v>
      </c>
      <c r="K29" s="23">
        <v>147</v>
      </c>
      <c r="L29" s="8">
        <v>41802</v>
      </c>
      <c r="M29" s="17" t="s">
        <v>503</v>
      </c>
      <c r="N29" s="17" t="s">
        <v>502</v>
      </c>
      <c r="O29" s="18">
        <v>17081173</v>
      </c>
      <c r="P29" s="10" t="s">
        <v>28</v>
      </c>
      <c r="Q29" s="10" t="s">
        <v>29</v>
      </c>
    </row>
    <row r="30" spans="1:17" ht="36" customHeight="1">
      <c r="A30" s="15">
        <f t="shared" si="1"/>
        <v>2014061027</v>
      </c>
      <c r="B30" s="5" t="s">
        <v>611</v>
      </c>
      <c r="C30" s="23">
        <v>2507.66</v>
      </c>
      <c r="D30" s="7"/>
      <c r="E30" s="8">
        <v>41805</v>
      </c>
      <c r="F30" s="17" t="s">
        <v>450</v>
      </c>
      <c r="G30" s="17" t="s">
        <v>449</v>
      </c>
      <c r="H30" s="18">
        <v>328642</v>
      </c>
      <c r="I30" s="7"/>
      <c r="J30" s="5"/>
      <c r="K30" s="23"/>
      <c r="L30" s="8"/>
      <c r="M30" s="20"/>
      <c r="N30" s="5"/>
      <c r="O30" s="9"/>
      <c r="P30" s="10"/>
      <c r="Q30" s="10"/>
    </row>
    <row r="31" spans="1:17" ht="36" customHeight="1">
      <c r="A31" s="15">
        <f t="shared" si="1"/>
        <v>2014061028</v>
      </c>
      <c r="B31" s="5" t="s">
        <v>126</v>
      </c>
      <c r="C31" s="23">
        <v>313.15</v>
      </c>
      <c r="D31" s="7" t="s">
        <v>51</v>
      </c>
      <c r="E31" s="8">
        <v>41805</v>
      </c>
      <c r="F31" s="20" t="s">
        <v>52</v>
      </c>
      <c r="G31" s="5" t="s">
        <v>53</v>
      </c>
      <c r="H31" s="9">
        <v>31322832</v>
      </c>
      <c r="I31" s="7"/>
      <c r="J31" s="5"/>
      <c r="K31" s="23"/>
      <c r="L31" s="8"/>
      <c r="M31" s="20"/>
      <c r="N31" s="5"/>
      <c r="O31" s="9"/>
      <c r="P31" s="10"/>
      <c r="Q31" s="10"/>
    </row>
    <row r="32" spans="1:17" ht="36" customHeight="1">
      <c r="A32" s="15">
        <f t="shared" si="1"/>
        <v>2014061029</v>
      </c>
      <c r="B32" s="5" t="s">
        <v>82</v>
      </c>
      <c r="C32" s="23">
        <v>895</v>
      </c>
      <c r="D32" s="7" t="s">
        <v>612</v>
      </c>
      <c r="E32" s="8"/>
      <c r="F32" s="20" t="s">
        <v>613</v>
      </c>
      <c r="G32" s="5" t="s">
        <v>614</v>
      </c>
      <c r="H32" s="9">
        <v>36019208</v>
      </c>
      <c r="I32" s="7" t="s">
        <v>615</v>
      </c>
      <c r="J32" s="5" t="s">
        <v>82</v>
      </c>
      <c r="K32" s="23">
        <v>895</v>
      </c>
      <c r="L32" s="8">
        <v>41802</v>
      </c>
      <c r="M32" s="20" t="s">
        <v>613</v>
      </c>
      <c r="N32" s="5" t="s">
        <v>614</v>
      </c>
      <c r="O32" s="9">
        <v>36019208</v>
      </c>
      <c r="P32" s="10" t="s">
        <v>243</v>
      </c>
      <c r="Q32" s="10" t="s">
        <v>195</v>
      </c>
    </row>
    <row r="33" spans="1:17" ht="36" customHeight="1">
      <c r="A33" s="15">
        <f t="shared" si="1"/>
        <v>2014061030</v>
      </c>
      <c r="B33" s="5" t="s">
        <v>82</v>
      </c>
      <c r="C33" s="23">
        <v>625.31</v>
      </c>
      <c r="D33" s="7" t="s">
        <v>612</v>
      </c>
      <c r="E33" s="8"/>
      <c r="F33" s="20" t="s">
        <v>613</v>
      </c>
      <c r="G33" s="5" t="s">
        <v>614</v>
      </c>
      <c r="H33" s="9">
        <v>36019208</v>
      </c>
      <c r="I33" s="7" t="s">
        <v>616</v>
      </c>
      <c r="J33" s="5" t="s">
        <v>82</v>
      </c>
      <c r="K33" s="23">
        <v>625.31</v>
      </c>
      <c r="L33" s="8">
        <v>41802</v>
      </c>
      <c r="M33" s="20" t="s">
        <v>613</v>
      </c>
      <c r="N33" s="5" t="s">
        <v>614</v>
      </c>
      <c r="O33" s="9">
        <v>36019208</v>
      </c>
      <c r="P33" s="10" t="s">
        <v>243</v>
      </c>
      <c r="Q33" s="10" t="s">
        <v>195</v>
      </c>
    </row>
    <row r="34" spans="1:17" ht="36" customHeight="1">
      <c r="A34" s="15">
        <f t="shared" si="1"/>
        <v>2014061031</v>
      </c>
      <c r="B34" s="5" t="s">
        <v>82</v>
      </c>
      <c r="C34" s="23">
        <v>443.4</v>
      </c>
      <c r="D34" s="7" t="s">
        <v>612</v>
      </c>
      <c r="E34" s="8"/>
      <c r="F34" s="20" t="s">
        <v>613</v>
      </c>
      <c r="G34" s="5" t="s">
        <v>614</v>
      </c>
      <c r="H34" s="9">
        <v>36019208</v>
      </c>
      <c r="I34" s="7" t="s">
        <v>615</v>
      </c>
      <c r="J34" s="5" t="s">
        <v>82</v>
      </c>
      <c r="K34" s="23">
        <v>443.4</v>
      </c>
      <c r="L34" s="8">
        <v>41800</v>
      </c>
      <c r="M34" s="20" t="s">
        <v>613</v>
      </c>
      <c r="N34" s="5" t="s">
        <v>614</v>
      </c>
      <c r="O34" s="9">
        <v>36019208</v>
      </c>
      <c r="P34" s="10" t="s">
        <v>243</v>
      </c>
      <c r="Q34" s="10" t="s">
        <v>195</v>
      </c>
    </row>
    <row r="35" spans="1:17" ht="36" customHeight="1">
      <c r="A35" s="15">
        <f t="shared" si="1"/>
        <v>2014061032</v>
      </c>
      <c r="B35" s="5" t="s">
        <v>82</v>
      </c>
      <c r="C35" s="23">
        <v>694</v>
      </c>
      <c r="D35" s="7" t="s">
        <v>612</v>
      </c>
      <c r="E35" s="8"/>
      <c r="F35" s="20" t="s">
        <v>613</v>
      </c>
      <c r="G35" s="5" t="s">
        <v>614</v>
      </c>
      <c r="H35" s="9">
        <v>36019208</v>
      </c>
      <c r="I35" s="11" t="s">
        <v>617</v>
      </c>
      <c r="J35" s="5" t="s">
        <v>82</v>
      </c>
      <c r="K35" s="23">
        <v>694</v>
      </c>
      <c r="L35" s="8">
        <v>41789</v>
      </c>
      <c r="M35" s="20" t="s">
        <v>613</v>
      </c>
      <c r="N35" s="5" t="s">
        <v>614</v>
      </c>
      <c r="O35" s="9">
        <v>36019208</v>
      </c>
      <c r="P35" s="10" t="s">
        <v>243</v>
      </c>
      <c r="Q35" s="10" t="s">
        <v>195</v>
      </c>
    </row>
    <row r="36" spans="1:17" ht="36" customHeight="1">
      <c r="A36" s="15">
        <f t="shared" si="1"/>
        <v>2014061033</v>
      </c>
      <c r="B36" s="5" t="s">
        <v>82</v>
      </c>
      <c r="C36" s="23">
        <v>1402.49</v>
      </c>
      <c r="D36" s="7" t="s">
        <v>612</v>
      </c>
      <c r="E36" s="8"/>
      <c r="F36" s="20" t="s">
        <v>613</v>
      </c>
      <c r="G36" s="5" t="s">
        <v>614</v>
      </c>
      <c r="H36" s="9">
        <v>36019208</v>
      </c>
      <c r="I36" s="7" t="s">
        <v>618</v>
      </c>
      <c r="J36" s="5" t="s">
        <v>82</v>
      </c>
      <c r="K36" s="23">
        <v>1402.49</v>
      </c>
      <c r="L36" s="8">
        <v>41789</v>
      </c>
      <c r="M36" s="20" t="s">
        <v>613</v>
      </c>
      <c r="N36" s="5" t="s">
        <v>614</v>
      </c>
      <c r="O36" s="9">
        <v>36019208</v>
      </c>
      <c r="P36" s="10" t="s">
        <v>243</v>
      </c>
      <c r="Q36" s="10" t="s">
        <v>195</v>
      </c>
    </row>
    <row r="37" spans="1:17" ht="36" customHeight="1">
      <c r="A37" s="15">
        <f t="shared" si="1"/>
        <v>2014061034</v>
      </c>
      <c r="B37" s="5" t="s">
        <v>82</v>
      </c>
      <c r="C37" s="23">
        <v>1297.13</v>
      </c>
      <c r="D37" s="7" t="s">
        <v>612</v>
      </c>
      <c r="E37" s="8"/>
      <c r="F37" s="20" t="s">
        <v>613</v>
      </c>
      <c r="G37" s="5" t="s">
        <v>614</v>
      </c>
      <c r="H37" s="9">
        <v>36019208</v>
      </c>
      <c r="I37" s="7" t="s">
        <v>619</v>
      </c>
      <c r="J37" s="5" t="s">
        <v>82</v>
      </c>
      <c r="K37" s="23">
        <v>1297.13</v>
      </c>
      <c r="L37" s="8">
        <v>41789</v>
      </c>
      <c r="M37" s="20" t="s">
        <v>613</v>
      </c>
      <c r="N37" s="5" t="s">
        <v>614</v>
      </c>
      <c r="O37" s="9">
        <v>36019208</v>
      </c>
      <c r="P37" s="10" t="s">
        <v>243</v>
      </c>
      <c r="Q37" s="10" t="s">
        <v>195</v>
      </c>
    </row>
    <row r="38" spans="1:17" ht="36" customHeight="1">
      <c r="A38" s="15">
        <f t="shared" si="1"/>
        <v>2014061035</v>
      </c>
      <c r="B38" s="5" t="s">
        <v>82</v>
      </c>
      <c r="C38" s="23">
        <v>1012.21</v>
      </c>
      <c r="D38" s="7" t="s">
        <v>612</v>
      </c>
      <c r="E38" s="8"/>
      <c r="F38" s="20" t="s">
        <v>613</v>
      </c>
      <c r="G38" s="5" t="s">
        <v>614</v>
      </c>
      <c r="H38" s="9">
        <v>36019208</v>
      </c>
      <c r="I38" s="7" t="s">
        <v>620</v>
      </c>
      <c r="J38" s="5" t="s">
        <v>82</v>
      </c>
      <c r="K38" s="23">
        <v>1012.21</v>
      </c>
      <c r="L38" s="8">
        <v>41789</v>
      </c>
      <c r="M38" s="20" t="s">
        <v>613</v>
      </c>
      <c r="N38" s="5" t="s">
        <v>614</v>
      </c>
      <c r="O38" s="9">
        <v>36019208</v>
      </c>
      <c r="P38" s="10" t="s">
        <v>243</v>
      </c>
      <c r="Q38" s="10" t="s">
        <v>195</v>
      </c>
    </row>
    <row r="39" spans="1:17" ht="36" customHeight="1">
      <c r="A39" s="15">
        <f t="shared" si="1"/>
        <v>2014061036</v>
      </c>
      <c r="B39" s="5" t="s">
        <v>621</v>
      </c>
      <c r="C39" s="23">
        <v>779.401</v>
      </c>
      <c r="D39" s="7"/>
      <c r="E39" s="8">
        <v>41807</v>
      </c>
      <c r="F39" s="17" t="s">
        <v>622</v>
      </c>
      <c r="G39" s="17" t="s">
        <v>623</v>
      </c>
      <c r="H39" s="18">
        <v>36827495</v>
      </c>
      <c r="I39" s="7" t="s">
        <v>624</v>
      </c>
      <c r="J39" s="5" t="s">
        <v>621</v>
      </c>
      <c r="K39" s="23">
        <v>779.401</v>
      </c>
      <c r="L39" s="8">
        <v>41804</v>
      </c>
      <c r="M39" s="17" t="s">
        <v>622</v>
      </c>
      <c r="N39" s="17" t="s">
        <v>623</v>
      </c>
      <c r="O39" s="18">
        <v>36827495</v>
      </c>
      <c r="P39" s="10" t="s">
        <v>28</v>
      </c>
      <c r="Q39" s="10" t="s">
        <v>29</v>
      </c>
    </row>
    <row r="40" spans="1:17" ht="36" customHeight="1">
      <c r="A40" s="15">
        <f t="shared" si="1"/>
        <v>2014061037</v>
      </c>
      <c r="B40" s="5" t="s">
        <v>32</v>
      </c>
      <c r="C40" s="23">
        <v>505.11</v>
      </c>
      <c r="D40" s="7" t="s">
        <v>25</v>
      </c>
      <c r="E40" s="8">
        <v>41796</v>
      </c>
      <c r="F40" s="17" t="s">
        <v>26</v>
      </c>
      <c r="G40" s="17" t="s">
        <v>27</v>
      </c>
      <c r="H40" s="18">
        <v>45713022</v>
      </c>
      <c r="I40" s="7" t="s">
        <v>625</v>
      </c>
      <c r="J40" s="5" t="s">
        <v>32</v>
      </c>
      <c r="K40" s="23">
        <v>505.11</v>
      </c>
      <c r="L40" s="33">
        <v>41794</v>
      </c>
      <c r="M40" s="17" t="s">
        <v>26</v>
      </c>
      <c r="N40" s="17" t="s">
        <v>27</v>
      </c>
      <c r="O40" s="18">
        <v>45713022</v>
      </c>
      <c r="P40" s="10" t="s">
        <v>28</v>
      </c>
      <c r="Q40" s="10" t="s">
        <v>29</v>
      </c>
    </row>
    <row r="41" spans="1:17" ht="36" customHeight="1">
      <c r="A41" s="15">
        <f t="shared" si="1"/>
        <v>2014061038</v>
      </c>
      <c r="B41" s="5" t="s">
        <v>32</v>
      </c>
      <c r="C41" s="23">
        <v>404.4</v>
      </c>
      <c r="D41" s="7" t="s">
        <v>25</v>
      </c>
      <c r="E41" s="8">
        <v>41799</v>
      </c>
      <c r="F41" s="17" t="s">
        <v>26</v>
      </c>
      <c r="G41" s="17" t="s">
        <v>27</v>
      </c>
      <c r="H41" s="18">
        <v>45713022</v>
      </c>
      <c r="I41" s="7" t="s">
        <v>626</v>
      </c>
      <c r="J41" s="5" t="s">
        <v>32</v>
      </c>
      <c r="K41" s="23">
        <v>404.4</v>
      </c>
      <c r="L41" s="8">
        <v>41794</v>
      </c>
      <c r="M41" s="17" t="s">
        <v>26</v>
      </c>
      <c r="N41" s="17" t="s">
        <v>27</v>
      </c>
      <c r="O41" s="18">
        <v>45713022</v>
      </c>
      <c r="P41" s="10" t="s">
        <v>28</v>
      </c>
      <c r="Q41" s="10" t="s">
        <v>29</v>
      </c>
    </row>
    <row r="42" spans="1:17" ht="36" customHeight="1">
      <c r="A42" s="15">
        <f t="shared" si="1"/>
        <v>2014061039</v>
      </c>
      <c r="B42" s="5" t="s">
        <v>32</v>
      </c>
      <c r="C42" s="23">
        <v>639.32</v>
      </c>
      <c r="D42" s="7" t="s">
        <v>25</v>
      </c>
      <c r="E42" s="8">
        <v>41799</v>
      </c>
      <c r="F42" s="17" t="s">
        <v>26</v>
      </c>
      <c r="G42" s="17" t="s">
        <v>27</v>
      </c>
      <c r="H42" s="18">
        <v>45713022</v>
      </c>
      <c r="I42" s="7" t="s">
        <v>627</v>
      </c>
      <c r="J42" s="5" t="s">
        <v>32</v>
      </c>
      <c r="K42" s="23">
        <v>639.32</v>
      </c>
      <c r="L42" s="8">
        <v>41795</v>
      </c>
      <c r="M42" s="17" t="s">
        <v>26</v>
      </c>
      <c r="N42" s="17" t="s">
        <v>27</v>
      </c>
      <c r="O42" s="18">
        <v>45713022</v>
      </c>
      <c r="P42" s="10" t="s">
        <v>28</v>
      </c>
      <c r="Q42" s="10" t="s">
        <v>29</v>
      </c>
    </row>
    <row r="43" spans="1:17" ht="36" customHeight="1">
      <c r="A43" s="15">
        <f t="shared" si="1"/>
        <v>2014061040</v>
      </c>
      <c r="B43" s="5" t="s">
        <v>32</v>
      </c>
      <c r="C43" s="23">
        <v>768.62</v>
      </c>
      <c r="D43" s="7" t="s">
        <v>25</v>
      </c>
      <c r="E43" s="8">
        <v>41799</v>
      </c>
      <c r="F43" s="17" t="s">
        <v>26</v>
      </c>
      <c r="G43" s="17" t="s">
        <v>27</v>
      </c>
      <c r="H43" s="18">
        <v>45713022</v>
      </c>
      <c r="I43" s="7" t="s">
        <v>628</v>
      </c>
      <c r="J43" s="5" t="s">
        <v>32</v>
      </c>
      <c r="K43" s="23">
        <v>768.62</v>
      </c>
      <c r="L43" s="8">
        <v>41794</v>
      </c>
      <c r="M43" s="17" t="s">
        <v>26</v>
      </c>
      <c r="N43" s="17" t="s">
        <v>27</v>
      </c>
      <c r="O43" s="18">
        <v>45713022</v>
      </c>
      <c r="P43" s="10" t="s">
        <v>28</v>
      </c>
      <c r="Q43" s="10" t="s">
        <v>29</v>
      </c>
    </row>
    <row r="44" spans="1:17" ht="36" customHeight="1">
      <c r="A44" s="15">
        <f t="shared" si="1"/>
        <v>2014061041</v>
      </c>
      <c r="B44" s="5" t="s">
        <v>32</v>
      </c>
      <c r="C44" s="23">
        <v>16.81</v>
      </c>
      <c r="D44" s="7" t="s">
        <v>25</v>
      </c>
      <c r="E44" s="8">
        <v>41799</v>
      </c>
      <c r="F44" s="17" t="s">
        <v>26</v>
      </c>
      <c r="G44" s="17" t="s">
        <v>27</v>
      </c>
      <c r="H44" s="18">
        <v>45713022</v>
      </c>
      <c r="I44" s="7" t="s">
        <v>625</v>
      </c>
      <c r="J44" s="5" t="s">
        <v>32</v>
      </c>
      <c r="K44" s="23">
        <v>16.81</v>
      </c>
      <c r="L44" s="8">
        <v>41794</v>
      </c>
      <c r="M44" s="17" t="s">
        <v>26</v>
      </c>
      <c r="N44" s="17" t="s">
        <v>27</v>
      </c>
      <c r="O44" s="18">
        <v>45713022</v>
      </c>
      <c r="P44" s="10" t="s">
        <v>28</v>
      </c>
      <c r="Q44" s="10" t="s">
        <v>29</v>
      </c>
    </row>
    <row r="45" spans="1:17" ht="36" customHeight="1">
      <c r="A45" s="15">
        <f t="shared" si="1"/>
        <v>2014061042</v>
      </c>
      <c r="B45" s="5" t="s">
        <v>32</v>
      </c>
      <c r="C45" s="23">
        <v>409.96</v>
      </c>
      <c r="D45" s="7" t="s">
        <v>25</v>
      </c>
      <c r="E45" s="8">
        <v>41803</v>
      </c>
      <c r="F45" s="17" t="s">
        <v>26</v>
      </c>
      <c r="G45" s="17" t="s">
        <v>27</v>
      </c>
      <c r="H45" s="18">
        <v>45713022</v>
      </c>
      <c r="I45" s="7" t="s">
        <v>629</v>
      </c>
      <c r="J45" s="5" t="s">
        <v>32</v>
      </c>
      <c r="K45" s="23">
        <v>409.96</v>
      </c>
      <c r="L45" s="8">
        <v>41801</v>
      </c>
      <c r="M45" s="17" t="s">
        <v>26</v>
      </c>
      <c r="N45" s="17" t="s">
        <v>27</v>
      </c>
      <c r="O45" s="18">
        <v>45713022</v>
      </c>
      <c r="P45" s="10" t="s">
        <v>28</v>
      </c>
      <c r="Q45" s="10" t="s">
        <v>29</v>
      </c>
    </row>
    <row r="46" spans="1:17" ht="36" customHeight="1">
      <c r="A46" s="15">
        <f t="shared" si="1"/>
        <v>2014061043</v>
      </c>
      <c r="B46" s="5" t="s">
        <v>32</v>
      </c>
      <c r="C46" s="23">
        <v>185.6</v>
      </c>
      <c r="D46" s="7" t="s">
        <v>25</v>
      </c>
      <c r="E46" s="8">
        <v>41803</v>
      </c>
      <c r="F46" s="17" t="s">
        <v>26</v>
      </c>
      <c r="G46" s="17" t="s">
        <v>27</v>
      </c>
      <c r="H46" s="18">
        <v>45713022</v>
      </c>
      <c r="I46" s="7" t="s">
        <v>630</v>
      </c>
      <c r="J46" s="5" t="s">
        <v>32</v>
      </c>
      <c r="K46" s="23">
        <v>185.6</v>
      </c>
      <c r="L46" s="8">
        <v>41801</v>
      </c>
      <c r="M46" s="17" t="s">
        <v>26</v>
      </c>
      <c r="N46" s="17" t="s">
        <v>27</v>
      </c>
      <c r="O46" s="18">
        <v>45713022</v>
      </c>
      <c r="P46" s="10" t="s">
        <v>28</v>
      </c>
      <c r="Q46" s="10" t="s">
        <v>29</v>
      </c>
    </row>
    <row r="47" spans="1:17" ht="36" customHeight="1">
      <c r="A47" s="15">
        <f t="shared" si="1"/>
        <v>2014061044</v>
      </c>
      <c r="B47" s="5" t="s">
        <v>32</v>
      </c>
      <c r="C47" s="23">
        <v>525.6</v>
      </c>
      <c r="D47" s="7" t="s">
        <v>25</v>
      </c>
      <c r="E47" s="8">
        <v>41803</v>
      </c>
      <c r="F47" s="17" t="s">
        <v>26</v>
      </c>
      <c r="G47" s="17" t="s">
        <v>27</v>
      </c>
      <c r="H47" s="18">
        <v>45713022</v>
      </c>
      <c r="I47" s="7" t="s">
        <v>631</v>
      </c>
      <c r="J47" s="5" t="s">
        <v>32</v>
      </c>
      <c r="K47" s="23">
        <v>525.6</v>
      </c>
      <c r="L47" s="8">
        <v>41801</v>
      </c>
      <c r="M47" s="17" t="s">
        <v>26</v>
      </c>
      <c r="N47" s="17" t="s">
        <v>27</v>
      </c>
      <c r="O47" s="18">
        <v>45713022</v>
      </c>
      <c r="P47" s="10" t="s">
        <v>28</v>
      </c>
      <c r="Q47" s="10" t="s">
        <v>29</v>
      </c>
    </row>
    <row r="48" spans="1:17" ht="36" customHeight="1">
      <c r="A48" s="15">
        <f t="shared" si="1"/>
        <v>2014061045</v>
      </c>
      <c r="B48" s="5" t="s">
        <v>32</v>
      </c>
      <c r="C48" s="23">
        <v>835.85</v>
      </c>
      <c r="D48" s="7" t="s">
        <v>25</v>
      </c>
      <c r="E48" s="8">
        <v>41803</v>
      </c>
      <c r="F48" s="17" t="s">
        <v>26</v>
      </c>
      <c r="G48" s="17" t="s">
        <v>27</v>
      </c>
      <c r="H48" s="18">
        <v>45713022</v>
      </c>
      <c r="I48" s="7" t="s">
        <v>632</v>
      </c>
      <c r="J48" s="5" t="s">
        <v>32</v>
      </c>
      <c r="K48" s="23">
        <v>835.85</v>
      </c>
      <c r="L48" s="34">
        <v>41801</v>
      </c>
      <c r="M48" s="17" t="s">
        <v>26</v>
      </c>
      <c r="N48" s="17" t="s">
        <v>27</v>
      </c>
      <c r="O48" s="18">
        <v>45713022</v>
      </c>
      <c r="P48" s="10" t="s">
        <v>28</v>
      </c>
      <c r="Q48" s="10" t="s">
        <v>29</v>
      </c>
    </row>
    <row r="49" spans="1:17" ht="36" customHeight="1">
      <c r="A49" s="15">
        <f t="shared" si="1"/>
        <v>2014061046</v>
      </c>
      <c r="B49" s="5" t="s">
        <v>32</v>
      </c>
      <c r="C49" s="23">
        <v>14.45</v>
      </c>
      <c r="D49" s="7" t="s">
        <v>25</v>
      </c>
      <c r="E49" s="8">
        <v>41803</v>
      </c>
      <c r="F49" s="17" t="s">
        <v>26</v>
      </c>
      <c r="G49" s="17" t="s">
        <v>27</v>
      </c>
      <c r="H49" s="18">
        <v>45713022</v>
      </c>
      <c r="I49" s="7" t="s">
        <v>631</v>
      </c>
      <c r="J49" s="5" t="s">
        <v>32</v>
      </c>
      <c r="K49" s="23">
        <v>14.45</v>
      </c>
      <c r="L49" s="8">
        <v>41801</v>
      </c>
      <c r="M49" s="17" t="s">
        <v>26</v>
      </c>
      <c r="N49" s="17" t="s">
        <v>27</v>
      </c>
      <c r="O49" s="18">
        <v>45713022</v>
      </c>
      <c r="P49" s="10" t="s">
        <v>28</v>
      </c>
      <c r="Q49" s="10" t="s">
        <v>29</v>
      </c>
    </row>
    <row r="50" spans="1:17" ht="36" customHeight="1">
      <c r="A50" s="15">
        <f t="shared" si="1"/>
        <v>2014061047</v>
      </c>
      <c r="B50" s="5" t="s">
        <v>633</v>
      </c>
      <c r="C50" s="23">
        <v>257.4</v>
      </c>
      <c r="D50" s="7"/>
      <c r="E50" s="8">
        <v>41803</v>
      </c>
      <c r="F50" s="17" t="s">
        <v>622</v>
      </c>
      <c r="G50" s="17" t="s">
        <v>623</v>
      </c>
      <c r="H50" s="18">
        <v>36827495</v>
      </c>
      <c r="I50" s="7" t="s">
        <v>634</v>
      </c>
      <c r="J50" s="5" t="s">
        <v>633</v>
      </c>
      <c r="K50" s="23">
        <v>257.4</v>
      </c>
      <c r="L50" s="8">
        <v>41801</v>
      </c>
      <c r="M50" s="17" t="s">
        <v>622</v>
      </c>
      <c r="N50" s="17" t="s">
        <v>623</v>
      </c>
      <c r="O50" s="18">
        <v>36827495</v>
      </c>
      <c r="P50" s="10" t="s">
        <v>28</v>
      </c>
      <c r="Q50" s="10" t="s">
        <v>29</v>
      </c>
    </row>
    <row r="51" spans="1:17" ht="36" customHeight="1">
      <c r="A51" s="15">
        <f t="shared" si="1"/>
        <v>2014061048</v>
      </c>
      <c r="B51" s="5" t="s">
        <v>553</v>
      </c>
      <c r="C51" s="23">
        <v>60</v>
      </c>
      <c r="D51" s="7"/>
      <c r="E51" s="8">
        <v>41800</v>
      </c>
      <c r="F51" s="17" t="s">
        <v>635</v>
      </c>
      <c r="G51" s="17" t="s">
        <v>636</v>
      </c>
      <c r="H51" s="18">
        <v>36188301</v>
      </c>
      <c r="I51" s="7" t="s">
        <v>637</v>
      </c>
      <c r="J51" s="5" t="s">
        <v>553</v>
      </c>
      <c r="K51" s="23">
        <v>60</v>
      </c>
      <c r="L51" s="8">
        <v>41799</v>
      </c>
      <c r="M51" s="17" t="s">
        <v>635</v>
      </c>
      <c r="N51" s="17" t="s">
        <v>636</v>
      </c>
      <c r="O51" s="18">
        <v>36188301</v>
      </c>
      <c r="P51" s="10" t="s">
        <v>28</v>
      </c>
      <c r="Q51" s="10" t="s">
        <v>29</v>
      </c>
    </row>
    <row r="52" spans="1:17" ht="36" customHeight="1">
      <c r="A52" s="15">
        <f t="shared" si="1"/>
        <v>2014061049</v>
      </c>
      <c r="B52" s="5" t="s">
        <v>255</v>
      </c>
      <c r="C52" s="23">
        <v>65.4</v>
      </c>
      <c r="D52" s="7" t="s">
        <v>256</v>
      </c>
      <c r="E52" s="8">
        <v>41808</v>
      </c>
      <c r="F52" s="17" t="s">
        <v>638</v>
      </c>
      <c r="G52" s="17" t="s">
        <v>639</v>
      </c>
      <c r="H52" s="18">
        <v>36570460</v>
      </c>
      <c r="I52" s="7"/>
      <c r="J52" s="5"/>
      <c r="K52" s="23"/>
      <c r="L52" s="8"/>
      <c r="M52" s="17"/>
      <c r="N52" s="17"/>
      <c r="O52" s="18"/>
      <c r="P52" s="10"/>
      <c r="Q52" s="10"/>
    </row>
    <row r="53" spans="1:17" ht="36" customHeight="1">
      <c r="A53" s="15">
        <f t="shared" si="1"/>
        <v>2014061050</v>
      </c>
      <c r="B53" s="5" t="s">
        <v>519</v>
      </c>
      <c r="C53" s="23">
        <v>17.33</v>
      </c>
      <c r="D53" s="7" t="s">
        <v>158</v>
      </c>
      <c r="E53" s="8">
        <v>41805</v>
      </c>
      <c r="F53" s="27" t="s">
        <v>518</v>
      </c>
      <c r="G53" s="27" t="s">
        <v>411</v>
      </c>
      <c r="H53" s="28">
        <v>35742364</v>
      </c>
      <c r="I53" s="11"/>
      <c r="J53" s="5"/>
      <c r="K53" s="23"/>
      <c r="L53" s="8"/>
      <c r="M53" s="17"/>
      <c r="N53" s="17"/>
      <c r="O53" s="18"/>
      <c r="P53" s="10"/>
      <c r="Q53" s="10"/>
    </row>
    <row r="54" spans="1:17" ht="36" customHeight="1">
      <c r="A54" s="15">
        <f t="shared" si="1"/>
        <v>2014061051</v>
      </c>
      <c r="B54" s="5" t="s">
        <v>640</v>
      </c>
      <c r="C54" s="23">
        <v>311.4</v>
      </c>
      <c r="D54" s="7" t="s">
        <v>600</v>
      </c>
      <c r="E54" s="8">
        <v>41809</v>
      </c>
      <c r="F54" s="20" t="s">
        <v>23</v>
      </c>
      <c r="G54" s="5" t="s">
        <v>24</v>
      </c>
      <c r="H54" s="9">
        <v>45952672</v>
      </c>
      <c r="I54" s="7"/>
      <c r="J54" s="5" t="s">
        <v>640</v>
      </c>
      <c r="K54" s="23">
        <v>311.4</v>
      </c>
      <c r="L54" s="8">
        <v>41809</v>
      </c>
      <c r="M54" s="20" t="s">
        <v>23</v>
      </c>
      <c r="N54" s="5" t="s">
        <v>24</v>
      </c>
      <c r="O54" s="9">
        <v>45952672</v>
      </c>
      <c r="P54" s="10" t="s">
        <v>28</v>
      </c>
      <c r="Q54" s="10" t="s">
        <v>29</v>
      </c>
    </row>
    <row r="55" spans="1:17" ht="36" customHeight="1">
      <c r="A55" s="15">
        <f t="shared" si="1"/>
        <v>2014061052</v>
      </c>
      <c r="B55" s="5" t="s">
        <v>82</v>
      </c>
      <c r="C55" s="23">
        <v>620.88</v>
      </c>
      <c r="D55" s="7" t="s">
        <v>399</v>
      </c>
      <c r="E55" s="8">
        <v>41810</v>
      </c>
      <c r="F55" s="21" t="s">
        <v>47</v>
      </c>
      <c r="G55" s="17" t="s">
        <v>48</v>
      </c>
      <c r="H55" s="18">
        <v>36210021</v>
      </c>
      <c r="I55" s="7" t="s">
        <v>641</v>
      </c>
      <c r="J55" s="5" t="s">
        <v>82</v>
      </c>
      <c r="K55" s="23">
        <v>620.88</v>
      </c>
      <c r="L55" s="8">
        <v>41800</v>
      </c>
      <c r="M55" s="21" t="s">
        <v>47</v>
      </c>
      <c r="N55" s="17" t="s">
        <v>48</v>
      </c>
      <c r="O55" s="18">
        <v>36210021</v>
      </c>
      <c r="P55" s="10" t="s">
        <v>243</v>
      </c>
      <c r="Q55" s="10" t="s">
        <v>195</v>
      </c>
    </row>
    <row r="56" spans="1:17" ht="36" customHeight="1">
      <c r="A56" s="15">
        <f t="shared" si="1"/>
        <v>2014061053</v>
      </c>
      <c r="B56" s="5" t="s">
        <v>82</v>
      </c>
      <c r="C56" s="23">
        <v>1459.21</v>
      </c>
      <c r="D56" s="7" t="s">
        <v>600</v>
      </c>
      <c r="E56" s="8">
        <v>41809</v>
      </c>
      <c r="F56" s="20" t="s">
        <v>23</v>
      </c>
      <c r="G56" s="5" t="s">
        <v>24</v>
      </c>
      <c r="H56" s="9">
        <v>45952672</v>
      </c>
      <c r="I56" s="7"/>
      <c r="J56" s="5" t="s">
        <v>82</v>
      </c>
      <c r="K56" s="23">
        <v>1459.21</v>
      </c>
      <c r="L56" s="8">
        <v>41806</v>
      </c>
      <c r="M56" s="20" t="s">
        <v>23</v>
      </c>
      <c r="N56" s="5" t="s">
        <v>24</v>
      </c>
      <c r="O56" s="9">
        <v>45952672</v>
      </c>
      <c r="P56" s="10" t="s">
        <v>28</v>
      </c>
      <c r="Q56" s="10" t="s">
        <v>29</v>
      </c>
    </row>
    <row r="57" spans="1:17" ht="36" customHeight="1">
      <c r="A57" s="15">
        <f t="shared" si="1"/>
        <v>2014061054</v>
      </c>
      <c r="B57" s="5" t="s">
        <v>219</v>
      </c>
      <c r="C57" s="23">
        <v>326.18</v>
      </c>
      <c r="D57" s="7"/>
      <c r="E57" s="8">
        <v>41813</v>
      </c>
      <c r="F57" s="17" t="s">
        <v>642</v>
      </c>
      <c r="G57" s="17" t="s">
        <v>643</v>
      </c>
      <c r="H57" s="18">
        <v>31342213</v>
      </c>
      <c r="I57" s="7" t="s">
        <v>644</v>
      </c>
      <c r="J57" s="5" t="s">
        <v>219</v>
      </c>
      <c r="K57" s="23">
        <v>326.18</v>
      </c>
      <c r="L57" s="8">
        <v>41810</v>
      </c>
      <c r="M57" s="17" t="s">
        <v>642</v>
      </c>
      <c r="N57" s="17" t="s">
        <v>643</v>
      </c>
      <c r="O57" s="18">
        <v>31342213</v>
      </c>
      <c r="P57" s="10" t="s">
        <v>28</v>
      </c>
      <c r="Q57" s="10" t="s">
        <v>29</v>
      </c>
    </row>
    <row r="58" spans="1:17" ht="36" customHeight="1">
      <c r="A58" s="15">
        <f t="shared" si="1"/>
        <v>2014061055</v>
      </c>
      <c r="B58" s="5" t="s">
        <v>82</v>
      </c>
      <c r="C58" s="23">
        <v>46.66</v>
      </c>
      <c r="D58" s="7"/>
      <c r="E58" s="8">
        <v>41813</v>
      </c>
      <c r="F58" s="17" t="s">
        <v>338</v>
      </c>
      <c r="G58" s="17" t="s">
        <v>516</v>
      </c>
      <c r="H58" s="18">
        <v>45702942</v>
      </c>
      <c r="I58" s="7" t="s">
        <v>645</v>
      </c>
      <c r="J58" s="5" t="s">
        <v>82</v>
      </c>
      <c r="K58" s="23">
        <v>46.66</v>
      </c>
      <c r="L58" s="8">
        <v>41800</v>
      </c>
      <c r="M58" s="17" t="s">
        <v>338</v>
      </c>
      <c r="N58" s="17" t="s">
        <v>516</v>
      </c>
      <c r="O58" s="18">
        <v>45702942</v>
      </c>
      <c r="P58" s="10" t="s">
        <v>243</v>
      </c>
      <c r="Q58" s="10" t="s">
        <v>195</v>
      </c>
    </row>
    <row r="59" spans="1:17" ht="36" customHeight="1">
      <c r="A59" s="15">
        <f t="shared" si="1"/>
        <v>2014061056</v>
      </c>
      <c r="B59" s="5" t="s">
        <v>82</v>
      </c>
      <c r="C59" s="23">
        <v>619.56</v>
      </c>
      <c r="D59" s="7"/>
      <c r="E59" s="8">
        <v>41813</v>
      </c>
      <c r="F59" s="17" t="s">
        <v>338</v>
      </c>
      <c r="G59" s="17" t="s">
        <v>516</v>
      </c>
      <c r="H59" s="18">
        <v>45702942</v>
      </c>
      <c r="I59" s="7" t="s">
        <v>646</v>
      </c>
      <c r="J59" s="5" t="s">
        <v>82</v>
      </c>
      <c r="K59" s="23">
        <v>619.56</v>
      </c>
      <c r="L59" s="8">
        <v>41809</v>
      </c>
      <c r="M59" s="17" t="s">
        <v>338</v>
      </c>
      <c r="N59" s="17" t="s">
        <v>516</v>
      </c>
      <c r="O59" s="18">
        <v>45702942</v>
      </c>
      <c r="P59" s="10" t="s">
        <v>28</v>
      </c>
      <c r="Q59" s="10" t="s">
        <v>29</v>
      </c>
    </row>
    <row r="60" spans="1:17" ht="36" customHeight="1">
      <c r="A60" s="15">
        <f t="shared" si="1"/>
        <v>2014061057</v>
      </c>
      <c r="B60" s="5" t="s">
        <v>647</v>
      </c>
      <c r="C60" s="23">
        <v>2925.89</v>
      </c>
      <c r="D60" s="7"/>
      <c r="E60" s="8">
        <v>41810</v>
      </c>
      <c r="F60" s="17" t="s">
        <v>648</v>
      </c>
      <c r="G60" s="17" t="s">
        <v>649</v>
      </c>
      <c r="H60" s="18">
        <v>10748776</v>
      </c>
      <c r="I60" s="7" t="s">
        <v>610</v>
      </c>
      <c r="J60" s="5" t="s">
        <v>647</v>
      </c>
      <c r="K60" s="23">
        <v>2925.89</v>
      </c>
      <c r="L60" s="8">
        <v>41793</v>
      </c>
      <c r="M60" s="17" t="s">
        <v>648</v>
      </c>
      <c r="N60" s="17" t="s">
        <v>649</v>
      </c>
      <c r="O60" s="18">
        <v>10748776</v>
      </c>
      <c r="P60" s="10" t="s">
        <v>28</v>
      </c>
      <c r="Q60" s="10" t="s">
        <v>29</v>
      </c>
    </row>
    <row r="61" spans="1:17" ht="36" customHeight="1">
      <c r="A61" s="15">
        <f t="shared" si="1"/>
        <v>2014061058</v>
      </c>
      <c r="B61" s="5" t="s">
        <v>650</v>
      </c>
      <c r="C61" s="23">
        <v>960</v>
      </c>
      <c r="D61" s="7" t="s">
        <v>651</v>
      </c>
      <c r="E61" s="8">
        <v>41810</v>
      </c>
      <c r="F61" s="27" t="s">
        <v>652</v>
      </c>
      <c r="G61" s="27" t="s">
        <v>653</v>
      </c>
      <c r="H61" s="28">
        <v>36053058</v>
      </c>
      <c r="I61" s="7"/>
      <c r="J61" s="5"/>
      <c r="K61" s="23"/>
      <c r="L61" s="8"/>
      <c r="M61" s="27"/>
      <c r="N61" s="27"/>
      <c r="O61" s="28"/>
      <c r="P61" s="10"/>
      <c r="Q61" s="10"/>
    </row>
    <row r="62" spans="1:17" ht="36" customHeight="1">
      <c r="A62" s="15">
        <f t="shared" si="1"/>
        <v>2014061059</v>
      </c>
      <c r="B62" s="5" t="s">
        <v>654</v>
      </c>
      <c r="C62" s="23">
        <v>65.65</v>
      </c>
      <c r="D62" s="7"/>
      <c r="E62" s="8">
        <v>41813</v>
      </c>
      <c r="F62" s="20" t="s">
        <v>655</v>
      </c>
      <c r="G62" s="5" t="s">
        <v>433</v>
      </c>
      <c r="H62" s="9">
        <v>602175</v>
      </c>
      <c r="I62" s="7"/>
      <c r="J62" s="5"/>
      <c r="K62" s="23"/>
      <c r="L62" s="8"/>
      <c r="M62" s="20"/>
      <c r="N62" s="5"/>
      <c r="O62" s="9"/>
      <c r="P62" s="10"/>
      <c r="Q62" s="10"/>
    </row>
    <row r="63" spans="1:17" ht="36" customHeight="1">
      <c r="A63" s="15">
        <f t="shared" si="1"/>
        <v>2014061060</v>
      </c>
      <c r="B63" s="5" t="s">
        <v>98</v>
      </c>
      <c r="C63" s="23">
        <v>94.4</v>
      </c>
      <c r="D63" s="7"/>
      <c r="E63" s="8">
        <v>41813</v>
      </c>
      <c r="F63" s="17" t="s">
        <v>503</v>
      </c>
      <c r="G63" s="17" t="s">
        <v>502</v>
      </c>
      <c r="H63" s="18">
        <v>17081173</v>
      </c>
      <c r="I63" s="7" t="s">
        <v>656</v>
      </c>
      <c r="J63" s="5" t="s">
        <v>98</v>
      </c>
      <c r="K63" s="23">
        <v>94.4</v>
      </c>
      <c r="L63" s="8">
        <v>41813</v>
      </c>
      <c r="M63" s="17" t="s">
        <v>503</v>
      </c>
      <c r="N63" s="17" t="s">
        <v>502</v>
      </c>
      <c r="O63" s="18">
        <v>17081173</v>
      </c>
      <c r="P63" s="10" t="s">
        <v>28</v>
      </c>
      <c r="Q63" s="10" t="s">
        <v>29</v>
      </c>
    </row>
    <row r="64" spans="1:17" ht="36" customHeight="1">
      <c r="A64" s="15">
        <f t="shared" si="1"/>
        <v>2014061061</v>
      </c>
      <c r="B64" s="5" t="s">
        <v>191</v>
      </c>
      <c r="C64" s="23">
        <v>72.82</v>
      </c>
      <c r="D64" s="7" t="s">
        <v>43</v>
      </c>
      <c r="E64" s="8">
        <v>41808</v>
      </c>
      <c r="F64" s="17" t="s">
        <v>657</v>
      </c>
      <c r="G64" s="17" t="s">
        <v>45</v>
      </c>
      <c r="H64" s="18">
        <v>31692556</v>
      </c>
      <c r="I64" s="7"/>
      <c r="J64" s="5"/>
      <c r="K64" s="23"/>
      <c r="L64" s="8"/>
      <c r="M64" s="17"/>
      <c r="N64" s="17"/>
      <c r="O64" s="18"/>
      <c r="P64" s="10"/>
      <c r="Q64" s="10"/>
    </row>
    <row r="65" spans="1:17" ht="36" customHeight="1">
      <c r="A65" s="15">
        <f t="shared" si="1"/>
        <v>2014061062</v>
      </c>
      <c r="B65" s="5" t="s">
        <v>658</v>
      </c>
      <c r="C65" s="23">
        <v>17.6</v>
      </c>
      <c r="D65" s="7"/>
      <c r="E65" s="8">
        <v>41814</v>
      </c>
      <c r="F65" s="20" t="s">
        <v>659</v>
      </c>
      <c r="G65" s="5" t="s">
        <v>660</v>
      </c>
      <c r="H65" s="9">
        <v>35708956</v>
      </c>
      <c r="I65" s="7"/>
      <c r="J65" s="5"/>
      <c r="K65" s="23"/>
      <c r="L65" s="8"/>
      <c r="M65" s="17"/>
      <c r="N65" s="17"/>
      <c r="O65" s="18"/>
      <c r="P65" s="10"/>
      <c r="Q65" s="10"/>
    </row>
    <row r="66" spans="1:17" ht="36" customHeight="1">
      <c r="A66" s="15">
        <f t="shared" si="1"/>
        <v>2014061063</v>
      </c>
      <c r="B66" s="5" t="s">
        <v>658</v>
      </c>
      <c r="C66" s="23">
        <v>13.2</v>
      </c>
      <c r="D66" s="7"/>
      <c r="E66" s="8">
        <v>41814</v>
      </c>
      <c r="F66" s="20" t="s">
        <v>659</v>
      </c>
      <c r="G66" s="5" t="s">
        <v>660</v>
      </c>
      <c r="H66" s="9">
        <v>35708956</v>
      </c>
      <c r="I66" s="7"/>
      <c r="J66" s="5"/>
      <c r="K66" s="23"/>
      <c r="L66" s="8"/>
      <c r="M66" s="20"/>
      <c r="N66" s="5"/>
      <c r="O66" s="9"/>
      <c r="P66" s="10"/>
      <c r="Q66" s="10"/>
    </row>
    <row r="67" spans="1:17" ht="36" customHeight="1">
      <c r="A67" s="15">
        <f t="shared" si="1"/>
        <v>2014061064</v>
      </c>
      <c r="B67" s="5" t="s">
        <v>82</v>
      </c>
      <c r="C67" s="23">
        <v>1959.06</v>
      </c>
      <c r="D67" s="7"/>
      <c r="E67" s="8">
        <v>41813</v>
      </c>
      <c r="F67" s="20" t="s">
        <v>508</v>
      </c>
      <c r="G67" s="5" t="s">
        <v>661</v>
      </c>
      <c r="H67" s="9">
        <v>36397164</v>
      </c>
      <c r="I67" s="7" t="s">
        <v>646</v>
      </c>
      <c r="J67" s="5" t="s">
        <v>82</v>
      </c>
      <c r="K67" s="23">
        <v>1959.06</v>
      </c>
      <c r="L67" s="33">
        <v>41809</v>
      </c>
      <c r="M67" s="20" t="s">
        <v>508</v>
      </c>
      <c r="N67" s="5" t="s">
        <v>661</v>
      </c>
      <c r="O67" s="9">
        <v>36397164</v>
      </c>
      <c r="P67" s="10" t="s">
        <v>28</v>
      </c>
      <c r="Q67" s="10" t="s">
        <v>29</v>
      </c>
    </row>
    <row r="68" spans="1:17" ht="36" customHeight="1">
      <c r="A68" s="15">
        <f t="shared" si="1"/>
        <v>2014061065</v>
      </c>
      <c r="B68" s="5" t="s">
        <v>82</v>
      </c>
      <c r="C68" s="23">
        <v>476.23</v>
      </c>
      <c r="D68" s="7"/>
      <c r="E68" s="8">
        <v>41813</v>
      </c>
      <c r="F68" s="20" t="s">
        <v>662</v>
      </c>
      <c r="G68" s="5" t="s">
        <v>663</v>
      </c>
      <c r="H68" s="9">
        <v>35760532</v>
      </c>
      <c r="I68" s="7" t="s">
        <v>664</v>
      </c>
      <c r="J68" s="5" t="s">
        <v>82</v>
      </c>
      <c r="K68" s="23">
        <v>476.23</v>
      </c>
      <c r="L68" s="8">
        <v>41796</v>
      </c>
      <c r="M68" s="20" t="s">
        <v>662</v>
      </c>
      <c r="N68" s="5" t="s">
        <v>663</v>
      </c>
      <c r="O68" s="9">
        <v>35760532</v>
      </c>
      <c r="P68" s="10" t="s">
        <v>243</v>
      </c>
      <c r="Q68" s="10" t="s">
        <v>195</v>
      </c>
    </row>
    <row r="69" spans="1:17" ht="36" customHeight="1">
      <c r="A69" s="15">
        <f t="shared" si="1"/>
        <v>2014061066</v>
      </c>
      <c r="B69" s="5" t="s">
        <v>82</v>
      </c>
      <c r="C69" s="23">
        <v>494.58</v>
      </c>
      <c r="D69" s="7"/>
      <c r="E69" s="8">
        <v>41813</v>
      </c>
      <c r="F69" s="17" t="s">
        <v>62</v>
      </c>
      <c r="G69" s="17" t="s">
        <v>665</v>
      </c>
      <c r="H69" s="18">
        <v>40143627</v>
      </c>
      <c r="I69" s="11" t="s">
        <v>666</v>
      </c>
      <c r="J69" s="5" t="s">
        <v>82</v>
      </c>
      <c r="K69" s="23">
        <v>494.58</v>
      </c>
      <c r="L69" s="8">
        <v>41800</v>
      </c>
      <c r="M69" s="17" t="s">
        <v>62</v>
      </c>
      <c r="N69" s="17" t="s">
        <v>665</v>
      </c>
      <c r="O69" s="18">
        <v>40143627</v>
      </c>
      <c r="P69" s="10" t="s">
        <v>243</v>
      </c>
      <c r="Q69" s="10" t="s">
        <v>195</v>
      </c>
    </row>
    <row r="70" spans="1:17" ht="36" customHeight="1">
      <c r="A70" s="15">
        <f t="shared" si="1"/>
        <v>2014061067</v>
      </c>
      <c r="B70" s="5" t="s">
        <v>667</v>
      </c>
      <c r="C70" s="23">
        <v>240</v>
      </c>
      <c r="D70" s="7"/>
      <c r="E70" s="8">
        <v>41815</v>
      </c>
      <c r="F70" s="17" t="s">
        <v>668</v>
      </c>
      <c r="G70" s="17" t="s">
        <v>669</v>
      </c>
      <c r="H70" s="18">
        <v>69639485</v>
      </c>
      <c r="I70" s="7" t="s">
        <v>670</v>
      </c>
      <c r="J70" s="5" t="s">
        <v>667</v>
      </c>
      <c r="K70" s="23">
        <v>240</v>
      </c>
      <c r="L70" s="8">
        <v>41815</v>
      </c>
      <c r="M70" s="17" t="s">
        <v>668</v>
      </c>
      <c r="N70" s="17" t="s">
        <v>669</v>
      </c>
      <c r="O70" s="18">
        <v>69639485</v>
      </c>
      <c r="P70" s="10" t="s">
        <v>28</v>
      </c>
      <c r="Q70" s="10" t="s">
        <v>29</v>
      </c>
    </row>
    <row r="71" spans="1:17" ht="36" customHeight="1">
      <c r="A71" s="15">
        <f t="shared" si="1"/>
        <v>2014061068</v>
      </c>
      <c r="B71" s="5" t="s">
        <v>82</v>
      </c>
      <c r="C71" s="23">
        <v>446.73</v>
      </c>
      <c r="D71" s="7" t="s">
        <v>612</v>
      </c>
      <c r="E71" s="8">
        <v>41817</v>
      </c>
      <c r="F71" s="20" t="s">
        <v>613</v>
      </c>
      <c r="G71" s="5" t="s">
        <v>614</v>
      </c>
      <c r="H71" s="9">
        <v>36019208</v>
      </c>
      <c r="I71" s="7" t="s">
        <v>671</v>
      </c>
      <c r="J71" s="5" t="s">
        <v>82</v>
      </c>
      <c r="K71" s="23">
        <v>446.73</v>
      </c>
      <c r="L71" s="8">
        <v>41808</v>
      </c>
      <c r="M71" s="20" t="s">
        <v>613</v>
      </c>
      <c r="N71" s="5" t="s">
        <v>614</v>
      </c>
      <c r="O71" s="9">
        <v>36019208</v>
      </c>
      <c r="P71" s="10" t="s">
        <v>28</v>
      </c>
      <c r="Q71" s="10" t="s">
        <v>29</v>
      </c>
    </row>
    <row r="72" spans="1:17" ht="36" customHeight="1">
      <c r="A72" s="15">
        <f t="shared" si="1"/>
        <v>2014061069</v>
      </c>
      <c r="B72" s="5" t="s">
        <v>82</v>
      </c>
      <c r="C72" s="23">
        <v>-5.42</v>
      </c>
      <c r="D72" s="7" t="s">
        <v>600</v>
      </c>
      <c r="E72" s="8">
        <v>41813</v>
      </c>
      <c r="F72" s="20" t="s">
        <v>23</v>
      </c>
      <c r="G72" s="5" t="s">
        <v>24</v>
      </c>
      <c r="H72" s="9">
        <v>45952672</v>
      </c>
      <c r="I72" s="7"/>
      <c r="J72" s="5" t="s">
        <v>82</v>
      </c>
      <c r="K72" s="23">
        <v>-5.42</v>
      </c>
      <c r="L72" s="8">
        <v>41806</v>
      </c>
      <c r="M72" s="20" t="s">
        <v>23</v>
      </c>
      <c r="N72" s="5" t="s">
        <v>24</v>
      </c>
      <c r="O72" s="9">
        <v>45952672</v>
      </c>
      <c r="P72" s="10" t="s">
        <v>28</v>
      </c>
      <c r="Q72" s="10" t="s">
        <v>29</v>
      </c>
    </row>
    <row r="73" spans="1:17" ht="36" customHeight="1">
      <c r="A73" s="15">
        <f t="shared" si="1"/>
        <v>2014061070</v>
      </c>
      <c r="B73" s="5" t="s">
        <v>82</v>
      </c>
      <c r="C73" s="23">
        <v>258.01</v>
      </c>
      <c r="D73" s="7" t="s">
        <v>612</v>
      </c>
      <c r="E73" s="8">
        <v>41810</v>
      </c>
      <c r="F73" s="20" t="s">
        <v>613</v>
      </c>
      <c r="G73" s="5" t="s">
        <v>614</v>
      </c>
      <c r="H73" s="9">
        <v>36019208</v>
      </c>
      <c r="I73" s="7" t="s">
        <v>671</v>
      </c>
      <c r="J73" s="5" t="s">
        <v>82</v>
      </c>
      <c r="K73" s="23">
        <v>258.01</v>
      </c>
      <c r="L73" s="8">
        <v>41808</v>
      </c>
      <c r="M73" s="20" t="s">
        <v>613</v>
      </c>
      <c r="N73" s="5" t="s">
        <v>614</v>
      </c>
      <c r="O73" s="9">
        <v>36019208</v>
      </c>
      <c r="P73" s="10" t="s">
        <v>28</v>
      </c>
      <c r="Q73" s="10" t="s">
        <v>29</v>
      </c>
    </row>
    <row r="74" spans="1:17" ht="36" customHeight="1">
      <c r="A74" s="15">
        <f t="shared" si="1"/>
        <v>2014061071</v>
      </c>
      <c r="B74" s="5" t="s">
        <v>82</v>
      </c>
      <c r="C74" s="23">
        <v>1505.45</v>
      </c>
      <c r="D74" s="7" t="s">
        <v>600</v>
      </c>
      <c r="E74" s="8">
        <v>41816</v>
      </c>
      <c r="F74" s="20" t="s">
        <v>23</v>
      </c>
      <c r="G74" s="5" t="s">
        <v>24</v>
      </c>
      <c r="H74" s="9">
        <v>45952672</v>
      </c>
      <c r="I74" s="7"/>
      <c r="J74" s="5" t="s">
        <v>82</v>
      </c>
      <c r="K74" s="23">
        <v>1505.45</v>
      </c>
      <c r="L74" s="8">
        <v>41814</v>
      </c>
      <c r="M74" s="20" t="s">
        <v>23</v>
      </c>
      <c r="N74" s="5" t="s">
        <v>24</v>
      </c>
      <c r="O74" s="9">
        <v>45952672</v>
      </c>
      <c r="P74" s="10" t="s">
        <v>28</v>
      </c>
      <c r="Q74" s="10" t="s">
        <v>29</v>
      </c>
    </row>
    <row r="75" spans="1:17" ht="36" customHeight="1">
      <c r="A75" s="15">
        <f t="shared" si="1"/>
        <v>2014061072</v>
      </c>
      <c r="B75" s="5" t="s">
        <v>82</v>
      </c>
      <c r="C75" s="23">
        <v>607.92</v>
      </c>
      <c r="D75" s="7"/>
      <c r="E75" s="8">
        <v>41816</v>
      </c>
      <c r="F75" s="17" t="s">
        <v>672</v>
      </c>
      <c r="G75" s="17" t="s">
        <v>31</v>
      </c>
      <c r="H75" s="18">
        <v>36208027</v>
      </c>
      <c r="I75" s="11" t="s">
        <v>620</v>
      </c>
      <c r="J75" s="5" t="s">
        <v>82</v>
      </c>
      <c r="K75" s="23">
        <v>607.92</v>
      </c>
      <c r="L75" s="8">
        <v>41814</v>
      </c>
      <c r="M75" s="17" t="s">
        <v>672</v>
      </c>
      <c r="N75" s="17" t="s">
        <v>31</v>
      </c>
      <c r="O75" s="18">
        <v>36208027</v>
      </c>
      <c r="P75" s="10" t="s">
        <v>28</v>
      </c>
      <c r="Q75" s="10" t="s">
        <v>29</v>
      </c>
    </row>
    <row r="76" spans="1:17" ht="36" customHeight="1">
      <c r="A76" s="15">
        <f t="shared" si="1"/>
        <v>2014061073</v>
      </c>
      <c r="B76" s="5" t="s">
        <v>82</v>
      </c>
      <c r="C76" s="23">
        <v>845.64</v>
      </c>
      <c r="D76" s="7"/>
      <c r="E76" s="8">
        <v>41816</v>
      </c>
      <c r="F76" s="17" t="s">
        <v>672</v>
      </c>
      <c r="G76" s="17" t="s">
        <v>31</v>
      </c>
      <c r="H76" s="18">
        <v>36208027</v>
      </c>
      <c r="I76" s="11" t="s">
        <v>620</v>
      </c>
      <c r="J76" s="5" t="s">
        <v>82</v>
      </c>
      <c r="K76" s="23">
        <v>845.64</v>
      </c>
      <c r="L76" s="8">
        <v>41814</v>
      </c>
      <c r="M76" s="17" t="s">
        <v>672</v>
      </c>
      <c r="N76" s="17" t="s">
        <v>31</v>
      </c>
      <c r="O76" s="18">
        <v>36208027</v>
      </c>
      <c r="P76" s="10" t="s">
        <v>28</v>
      </c>
      <c r="Q76" s="10" t="s">
        <v>29</v>
      </c>
    </row>
    <row r="77" spans="1:17" ht="36" customHeight="1">
      <c r="A77" s="15">
        <f t="shared" si="1"/>
        <v>2014061074</v>
      </c>
      <c r="B77" s="5" t="s">
        <v>82</v>
      </c>
      <c r="C77" s="23">
        <v>855.36</v>
      </c>
      <c r="D77" s="7"/>
      <c r="E77" s="8">
        <v>41816</v>
      </c>
      <c r="F77" s="17" t="s">
        <v>672</v>
      </c>
      <c r="G77" s="17" t="s">
        <v>31</v>
      </c>
      <c r="H77" s="18">
        <v>36208027</v>
      </c>
      <c r="I77" s="11" t="s">
        <v>620</v>
      </c>
      <c r="J77" s="5" t="s">
        <v>82</v>
      </c>
      <c r="K77" s="23">
        <v>855.36</v>
      </c>
      <c r="L77" s="8">
        <v>41814</v>
      </c>
      <c r="M77" s="17" t="s">
        <v>672</v>
      </c>
      <c r="N77" s="17" t="s">
        <v>31</v>
      </c>
      <c r="O77" s="18">
        <v>36208027</v>
      </c>
      <c r="P77" s="10" t="s">
        <v>28</v>
      </c>
      <c r="Q77" s="10" t="s">
        <v>29</v>
      </c>
    </row>
    <row r="78" spans="1:17" ht="36" customHeight="1">
      <c r="A78" s="15">
        <f aca="true" t="shared" si="2" ref="A78:A112">SUM(A77+1)</f>
        <v>2014061075</v>
      </c>
      <c r="B78" s="5" t="s">
        <v>82</v>
      </c>
      <c r="C78" s="23">
        <v>809.74</v>
      </c>
      <c r="D78" s="7"/>
      <c r="E78" s="8">
        <v>41816</v>
      </c>
      <c r="F78" s="17" t="s">
        <v>672</v>
      </c>
      <c r="G78" s="17" t="s">
        <v>31</v>
      </c>
      <c r="H78" s="18">
        <v>36208027</v>
      </c>
      <c r="I78" s="11" t="s">
        <v>620</v>
      </c>
      <c r="J78" s="5" t="s">
        <v>82</v>
      </c>
      <c r="K78" s="23">
        <v>809.74</v>
      </c>
      <c r="L78" s="8">
        <v>41814</v>
      </c>
      <c r="M78" s="17" t="s">
        <v>672</v>
      </c>
      <c r="N78" s="17" t="s">
        <v>31</v>
      </c>
      <c r="O78" s="18">
        <v>36208027</v>
      </c>
      <c r="P78" s="10" t="s">
        <v>28</v>
      </c>
      <c r="Q78" s="10" t="s">
        <v>29</v>
      </c>
    </row>
    <row r="79" spans="1:17" ht="36" customHeight="1">
      <c r="A79" s="15">
        <f t="shared" si="2"/>
        <v>2014061076</v>
      </c>
      <c r="B79" s="5" t="s">
        <v>82</v>
      </c>
      <c r="C79" s="23">
        <v>585.13</v>
      </c>
      <c r="D79" s="7" t="s">
        <v>612</v>
      </c>
      <c r="E79" s="8">
        <v>41817</v>
      </c>
      <c r="F79" s="20" t="s">
        <v>613</v>
      </c>
      <c r="G79" s="5" t="s">
        <v>614</v>
      </c>
      <c r="H79" s="9">
        <v>36019208</v>
      </c>
      <c r="I79" s="7" t="s">
        <v>673</v>
      </c>
      <c r="J79" s="5" t="s">
        <v>82</v>
      </c>
      <c r="K79" s="23">
        <v>585.13</v>
      </c>
      <c r="L79" s="8">
        <v>41800</v>
      </c>
      <c r="M79" s="20" t="s">
        <v>613</v>
      </c>
      <c r="N79" s="5" t="s">
        <v>614</v>
      </c>
      <c r="O79" s="9">
        <v>36019208</v>
      </c>
      <c r="P79" s="10" t="s">
        <v>243</v>
      </c>
      <c r="Q79" s="10" t="s">
        <v>195</v>
      </c>
    </row>
    <row r="80" spans="1:17" ht="36" customHeight="1">
      <c r="A80" s="15">
        <f t="shared" si="2"/>
        <v>2014061077</v>
      </c>
      <c r="B80" s="5" t="s">
        <v>82</v>
      </c>
      <c r="C80" s="23">
        <v>992.4</v>
      </c>
      <c r="D80" s="7"/>
      <c r="E80" s="8">
        <v>41816</v>
      </c>
      <c r="F80" s="17" t="s">
        <v>672</v>
      </c>
      <c r="G80" s="17" t="s">
        <v>31</v>
      </c>
      <c r="H80" s="18">
        <v>36208027</v>
      </c>
      <c r="I80" s="11" t="s">
        <v>620</v>
      </c>
      <c r="J80" s="5" t="s">
        <v>82</v>
      </c>
      <c r="K80" s="23">
        <v>992.4</v>
      </c>
      <c r="L80" s="8">
        <v>41814</v>
      </c>
      <c r="M80" s="17" t="s">
        <v>672</v>
      </c>
      <c r="N80" s="17" t="s">
        <v>31</v>
      </c>
      <c r="O80" s="18">
        <v>36208027</v>
      </c>
      <c r="P80" s="10" t="s">
        <v>28</v>
      </c>
      <c r="Q80" s="10" t="s">
        <v>29</v>
      </c>
    </row>
    <row r="81" spans="1:17" ht="36" customHeight="1">
      <c r="A81" s="15">
        <f t="shared" si="2"/>
        <v>2014061078</v>
      </c>
      <c r="B81" s="5" t="s">
        <v>347</v>
      </c>
      <c r="C81" s="23">
        <v>421.58</v>
      </c>
      <c r="D81" s="7" t="s">
        <v>72</v>
      </c>
      <c r="E81" s="29">
        <v>41813</v>
      </c>
      <c r="F81" s="17" t="s">
        <v>73</v>
      </c>
      <c r="G81" s="17" t="s">
        <v>74</v>
      </c>
      <c r="H81" s="18">
        <v>35697270</v>
      </c>
      <c r="I81" s="12"/>
      <c r="J81" s="5"/>
      <c r="K81" s="23"/>
      <c r="L81" s="8"/>
      <c r="M81" s="5"/>
      <c r="N81" s="5"/>
      <c r="O81" s="9"/>
      <c r="P81" s="10"/>
      <c r="Q81" s="10"/>
    </row>
    <row r="82" spans="1:17" ht="36" customHeight="1">
      <c r="A82" s="15">
        <f t="shared" si="2"/>
        <v>2014061079</v>
      </c>
      <c r="B82" s="5" t="s">
        <v>139</v>
      </c>
      <c r="C82" s="23">
        <v>83.65</v>
      </c>
      <c r="D82" s="7" t="s">
        <v>348</v>
      </c>
      <c r="E82" s="8">
        <v>41815</v>
      </c>
      <c r="F82" s="21" t="s">
        <v>349</v>
      </c>
      <c r="G82" s="17" t="s">
        <v>350</v>
      </c>
      <c r="H82" s="18">
        <v>35709332</v>
      </c>
      <c r="I82" s="7"/>
      <c r="J82" s="5"/>
      <c r="K82" s="23"/>
      <c r="L82" s="8"/>
      <c r="M82" s="5"/>
      <c r="N82" s="5"/>
      <c r="O82" s="9"/>
      <c r="P82" s="10"/>
      <c r="Q82" s="10"/>
    </row>
    <row r="83" spans="1:17" ht="36" customHeight="1">
      <c r="A83" s="15">
        <f t="shared" si="2"/>
        <v>2014061080</v>
      </c>
      <c r="B83" s="5" t="s">
        <v>83</v>
      </c>
      <c r="C83" s="23">
        <v>40.85</v>
      </c>
      <c r="D83" s="7"/>
      <c r="E83" s="8">
        <v>41815</v>
      </c>
      <c r="F83" s="20" t="s">
        <v>253</v>
      </c>
      <c r="G83" s="5" t="s">
        <v>254</v>
      </c>
      <c r="H83" s="9">
        <v>35908718</v>
      </c>
      <c r="I83" s="7"/>
      <c r="J83" s="5"/>
      <c r="K83" s="23"/>
      <c r="L83" s="8"/>
      <c r="M83" s="5"/>
      <c r="N83" s="5"/>
      <c r="O83" s="9"/>
      <c r="P83" s="10"/>
      <c r="Q83" s="10"/>
    </row>
    <row r="84" spans="1:17" ht="36" customHeight="1">
      <c r="A84" s="15">
        <f t="shared" si="2"/>
        <v>2014061081</v>
      </c>
      <c r="B84" s="5" t="s">
        <v>674</v>
      </c>
      <c r="C84" s="23">
        <v>214.24</v>
      </c>
      <c r="D84" s="7"/>
      <c r="E84" s="8">
        <v>41816</v>
      </c>
      <c r="F84" s="17" t="s">
        <v>675</v>
      </c>
      <c r="G84" s="17" t="s">
        <v>676</v>
      </c>
      <c r="H84" s="18">
        <v>31384978</v>
      </c>
      <c r="I84" s="7"/>
      <c r="J84" s="5" t="s">
        <v>674</v>
      </c>
      <c r="K84" s="23">
        <v>214.24</v>
      </c>
      <c r="L84" s="8"/>
      <c r="M84" s="17" t="s">
        <v>675</v>
      </c>
      <c r="N84" s="17" t="s">
        <v>676</v>
      </c>
      <c r="O84" s="18">
        <v>31384978</v>
      </c>
      <c r="P84" s="10"/>
      <c r="Q84" s="10"/>
    </row>
    <row r="85" spans="1:17" ht="36" customHeight="1">
      <c r="A85" s="15">
        <f t="shared" si="2"/>
        <v>2014061082</v>
      </c>
      <c r="B85" s="5" t="s">
        <v>674</v>
      </c>
      <c r="C85" s="23">
        <v>558.38</v>
      </c>
      <c r="D85" s="7"/>
      <c r="E85" s="8">
        <v>41816</v>
      </c>
      <c r="F85" s="17" t="s">
        <v>675</v>
      </c>
      <c r="G85" s="17" t="s">
        <v>676</v>
      </c>
      <c r="H85" s="18">
        <v>31384978</v>
      </c>
      <c r="I85" s="7"/>
      <c r="J85" s="5" t="s">
        <v>674</v>
      </c>
      <c r="K85" s="23">
        <v>558.38</v>
      </c>
      <c r="L85" s="8"/>
      <c r="M85" s="17" t="s">
        <v>675</v>
      </c>
      <c r="N85" s="17" t="s">
        <v>676</v>
      </c>
      <c r="O85" s="18">
        <v>31384978</v>
      </c>
      <c r="P85" s="10"/>
      <c r="Q85" s="10"/>
    </row>
    <row r="86" spans="1:17" ht="36" customHeight="1">
      <c r="A86" s="15">
        <f t="shared" si="2"/>
        <v>2014061083</v>
      </c>
      <c r="B86" s="5" t="s">
        <v>674</v>
      </c>
      <c r="C86" s="23">
        <v>741.37</v>
      </c>
      <c r="D86" s="7"/>
      <c r="E86" s="8">
        <v>41816</v>
      </c>
      <c r="F86" s="17" t="s">
        <v>675</v>
      </c>
      <c r="G86" s="17" t="s">
        <v>676</v>
      </c>
      <c r="H86" s="18">
        <v>31384978</v>
      </c>
      <c r="I86" s="7"/>
      <c r="J86" s="5" t="s">
        <v>674</v>
      </c>
      <c r="K86" s="23">
        <v>741.37</v>
      </c>
      <c r="L86" s="8"/>
      <c r="M86" s="17" t="s">
        <v>675</v>
      </c>
      <c r="N86" s="17" t="s">
        <v>676</v>
      </c>
      <c r="O86" s="18">
        <v>31384978</v>
      </c>
      <c r="P86" s="10"/>
      <c r="Q86" s="10"/>
    </row>
    <row r="87" spans="1:17" ht="36" customHeight="1">
      <c r="A87" s="15">
        <f t="shared" si="2"/>
        <v>2014061084</v>
      </c>
      <c r="B87" s="5" t="s">
        <v>32</v>
      </c>
      <c r="C87" s="23">
        <v>760.43</v>
      </c>
      <c r="D87" s="7" t="s">
        <v>25</v>
      </c>
      <c r="E87" s="8">
        <v>41814</v>
      </c>
      <c r="F87" s="17" t="s">
        <v>26</v>
      </c>
      <c r="G87" s="17" t="s">
        <v>27</v>
      </c>
      <c r="H87" s="18">
        <v>45713022</v>
      </c>
      <c r="I87" s="7" t="s">
        <v>677</v>
      </c>
      <c r="J87" s="5" t="s">
        <v>32</v>
      </c>
      <c r="K87" s="23">
        <f aca="true" t="shared" si="3" ref="K87:K92">SUM(C87)</f>
        <v>760.43</v>
      </c>
      <c r="L87" s="8">
        <v>41809</v>
      </c>
      <c r="M87" s="17" t="s">
        <v>26</v>
      </c>
      <c r="N87" s="17" t="s">
        <v>27</v>
      </c>
      <c r="O87" s="18">
        <v>45713022</v>
      </c>
      <c r="P87" s="10" t="s">
        <v>28</v>
      </c>
      <c r="Q87" s="10" t="s">
        <v>29</v>
      </c>
    </row>
    <row r="88" spans="1:17" ht="36" customHeight="1">
      <c r="A88" s="15">
        <f t="shared" si="2"/>
        <v>2014061085</v>
      </c>
      <c r="B88" s="5" t="s">
        <v>32</v>
      </c>
      <c r="C88" s="23">
        <v>589.7</v>
      </c>
      <c r="D88" s="7" t="s">
        <v>25</v>
      </c>
      <c r="E88" s="8">
        <v>41814</v>
      </c>
      <c r="F88" s="17" t="s">
        <v>26</v>
      </c>
      <c r="G88" s="17" t="s">
        <v>27</v>
      </c>
      <c r="H88" s="18">
        <v>45713022</v>
      </c>
      <c r="I88" s="7" t="s">
        <v>678</v>
      </c>
      <c r="J88" s="5" t="s">
        <v>32</v>
      </c>
      <c r="K88" s="23">
        <f t="shared" si="3"/>
        <v>589.7</v>
      </c>
      <c r="L88" s="8">
        <v>41810</v>
      </c>
      <c r="M88" s="17" t="s">
        <v>26</v>
      </c>
      <c r="N88" s="17" t="s">
        <v>27</v>
      </c>
      <c r="O88" s="18">
        <v>45713022</v>
      </c>
      <c r="P88" s="10" t="s">
        <v>28</v>
      </c>
      <c r="Q88" s="10" t="s">
        <v>29</v>
      </c>
    </row>
    <row r="89" spans="1:17" ht="36" customHeight="1">
      <c r="A89" s="15">
        <f t="shared" si="2"/>
        <v>2014061086</v>
      </c>
      <c r="B89" s="5" t="s">
        <v>32</v>
      </c>
      <c r="C89" s="23">
        <v>1049.64</v>
      </c>
      <c r="D89" s="7" t="s">
        <v>25</v>
      </c>
      <c r="E89" s="8">
        <v>41814</v>
      </c>
      <c r="F89" s="17" t="s">
        <v>26</v>
      </c>
      <c r="G89" s="17" t="s">
        <v>27</v>
      </c>
      <c r="H89" s="18">
        <v>45713022</v>
      </c>
      <c r="I89" s="7" t="s">
        <v>679</v>
      </c>
      <c r="J89" s="5" t="s">
        <v>32</v>
      </c>
      <c r="K89" s="23">
        <f t="shared" si="3"/>
        <v>1049.64</v>
      </c>
      <c r="L89" s="8">
        <v>41810</v>
      </c>
      <c r="M89" s="17" t="s">
        <v>26</v>
      </c>
      <c r="N89" s="17" t="s">
        <v>27</v>
      </c>
      <c r="O89" s="18">
        <v>45713022</v>
      </c>
      <c r="P89" s="10" t="s">
        <v>28</v>
      </c>
      <c r="Q89" s="10" t="s">
        <v>29</v>
      </c>
    </row>
    <row r="90" spans="1:17" ht="36" customHeight="1">
      <c r="A90" s="15">
        <f t="shared" si="2"/>
        <v>2014061087</v>
      </c>
      <c r="B90" s="5" t="s">
        <v>32</v>
      </c>
      <c r="C90" s="23">
        <v>1496.23</v>
      </c>
      <c r="D90" s="7" t="s">
        <v>25</v>
      </c>
      <c r="E90" s="8">
        <v>41814</v>
      </c>
      <c r="F90" s="17" t="s">
        <v>26</v>
      </c>
      <c r="G90" s="17" t="s">
        <v>27</v>
      </c>
      <c r="H90" s="18">
        <v>45713022</v>
      </c>
      <c r="I90" s="7" t="s">
        <v>680</v>
      </c>
      <c r="J90" s="5" t="s">
        <v>32</v>
      </c>
      <c r="K90" s="23">
        <f t="shared" si="3"/>
        <v>1496.23</v>
      </c>
      <c r="L90" s="8">
        <v>41809</v>
      </c>
      <c r="M90" s="17" t="s">
        <v>26</v>
      </c>
      <c r="N90" s="17" t="s">
        <v>27</v>
      </c>
      <c r="O90" s="18">
        <v>45713022</v>
      </c>
      <c r="P90" s="10" t="s">
        <v>28</v>
      </c>
      <c r="Q90" s="10" t="s">
        <v>29</v>
      </c>
    </row>
    <row r="91" spans="1:17" ht="36" customHeight="1">
      <c r="A91" s="15">
        <f t="shared" si="2"/>
        <v>2014061088</v>
      </c>
      <c r="B91" s="5" t="s">
        <v>32</v>
      </c>
      <c r="C91" s="23">
        <v>53.6</v>
      </c>
      <c r="D91" s="7" t="s">
        <v>25</v>
      </c>
      <c r="E91" s="8">
        <v>41814</v>
      </c>
      <c r="F91" s="17" t="s">
        <v>26</v>
      </c>
      <c r="G91" s="17" t="s">
        <v>27</v>
      </c>
      <c r="H91" s="18">
        <v>45713022</v>
      </c>
      <c r="I91" s="7" t="s">
        <v>680</v>
      </c>
      <c r="J91" s="5" t="s">
        <v>32</v>
      </c>
      <c r="K91" s="23">
        <f t="shared" si="3"/>
        <v>53.6</v>
      </c>
      <c r="L91" s="8">
        <v>41809</v>
      </c>
      <c r="M91" s="17" t="s">
        <v>26</v>
      </c>
      <c r="N91" s="17" t="s">
        <v>27</v>
      </c>
      <c r="O91" s="18">
        <v>45713022</v>
      </c>
      <c r="P91" s="10" t="s">
        <v>28</v>
      </c>
      <c r="Q91" s="10" t="s">
        <v>29</v>
      </c>
    </row>
    <row r="92" spans="1:17" ht="36" customHeight="1">
      <c r="A92" s="15">
        <f t="shared" si="2"/>
        <v>2014061089</v>
      </c>
      <c r="B92" s="5" t="s">
        <v>82</v>
      </c>
      <c r="C92" s="23">
        <v>547.81</v>
      </c>
      <c r="D92" s="7" t="s">
        <v>399</v>
      </c>
      <c r="E92" s="29">
        <v>41820</v>
      </c>
      <c r="F92" s="21" t="s">
        <v>47</v>
      </c>
      <c r="G92" s="17" t="s">
        <v>48</v>
      </c>
      <c r="H92" s="18">
        <v>36210021</v>
      </c>
      <c r="I92" s="7" t="s">
        <v>681</v>
      </c>
      <c r="J92" s="5" t="s">
        <v>82</v>
      </c>
      <c r="K92" s="23">
        <f t="shared" si="3"/>
        <v>547.81</v>
      </c>
      <c r="L92" s="8">
        <v>41800</v>
      </c>
      <c r="M92" s="21" t="s">
        <v>47</v>
      </c>
      <c r="N92" s="17" t="s">
        <v>48</v>
      </c>
      <c r="O92" s="18">
        <v>36210021</v>
      </c>
      <c r="P92" s="10" t="s">
        <v>243</v>
      </c>
      <c r="Q92" s="10" t="s">
        <v>195</v>
      </c>
    </row>
    <row r="93" spans="1:17" ht="36" customHeight="1">
      <c r="A93" s="15">
        <f t="shared" si="2"/>
        <v>2014061090</v>
      </c>
      <c r="B93" s="5" t="s">
        <v>163</v>
      </c>
      <c r="C93" s="23">
        <v>349.15</v>
      </c>
      <c r="D93" s="7" t="s">
        <v>164</v>
      </c>
      <c r="E93" s="29">
        <v>41820</v>
      </c>
      <c r="F93" s="20" t="s">
        <v>165</v>
      </c>
      <c r="G93" s="5" t="s">
        <v>166</v>
      </c>
      <c r="H93" s="9">
        <v>36597341</v>
      </c>
      <c r="I93" s="7"/>
      <c r="J93" s="5"/>
      <c r="K93" s="23"/>
      <c r="L93" s="8"/>
      <c r="M93" s="5"/>
      <c r="N93" s="5"/>
      <c r="O93" s="9"/>
      <c r="P93" s="10"/>
      <c r="Q93" s="10"/>
    </row>
    <row r="94" spans="1:17" ht="36" customHeight="1">
      <c r="A94" s="15">
        <f t="shared" si="2"/>
        <v>2014061091</v>
      </c>
      <c r="B94" s="5" t="s">
        <v>490</v>
      </c>
      <c r="C94" s="23">
        <v>90</v>
      </c>
      <c r="D94" s="7" t="s">
        <v>489</v>
      </c>
      <c r="E94" s="29">
        <v>41820</v>
      </c>
      <c r="F94" s="27" t="s">
        <v>370</v>
      </c>
      <c r="G94" s="27" t="s">
        <v>371</v>
      </c>
      <c r="H94" s="28">
        <v>17080100</v>
      </c>
      <c r="I94" s="7"/>
      <c r="J94" s="5"/>
      <c r="K94" s="23"/>
      <c r="L94" s="8"/>
      <c r="M94" s="5"/>
      <c r="N94" s="5"/>
      <c r="O94" s="9"/>
      <c r="P94" s="10"/>
      <c r="Q94" s="10"/>
    </row>
    <row r="95" spans="1:17" ht="36" customHeight="1">
      <c r="A95" s="15">
        <f t="shared" si="2"/>
        <v>2014061092</v>
      </c>
      <c r="B95" s="5" t="s">
        <v>82</v>
      </c>
      <c r="C95" s="23">
        <v>648.58</v>
      </c>
      <c r="D95" s="7"/>
      <c r="E95" s="29">
        <v>41820</v>
      </c>
      <c r="F95" s="17" t="s">
        <v>483</v>
      </c>
      <c r="G95" s="17" t="s">
        <v>482</v>
      </c>
      <c r="H95" s="18">
        <v>40731715</v>
      </c>
      <c r="I95" s="7" t="s">
        <v>682</v>
      </c>
      <c r="J95" s="5" t="s">
        <v>82</v>
      </c>
      <c r="K95" s="23">
        <f>SUM(C95)</f>
        <v>648.58</v>
      </c>
      <c r="L95" s="8">
        <v>41805</v>
      </c>
      <c r="M95" s="17" t="s">
        <v>483</v>
      </c>
      <c r="N95" s="17" t="s">
        <v>482</v>
      </c>
      <c r="O95" s="18">
        <v>40731715</v>
      </c>
      <c r="P95" s="10" t="s">
        <v>243</v>
      </c>
      <c r="Q95" s="10" t="s">
        <v>195</v>
      </c>
    </row>
    <row r="96" spans="1:17" ht="36" customHeight="1">
      <c r="A96" s="15">
        <f t="shared" si="2"/>
        <v>2014061093</v>
      </c>
      <c r="B96" s="5" t="s">
        <v>32</v>
      </c>
      <c r="C96" s="23">
        <v>529.48</v>
      </c>
      <c r="D96" s="7" t="s">
        <v>25</v>
      </c>
      <c r="E96" s="8">
        <v>41820</v>
      </c>
      <c r="F96" s="17" t="s">
        <v>26</v>
      </c>
      <c r="G96" s="17" t="s">
        <v>27</v>
      </c>
      <c r="H96" s="18">
        <v>45713022</v>
      </c>
      <c r="I96" s="7" t="s">
        <v>683</v>
      </c>
      <c r="J96" s="5" t="s">
        <v>32</v>
      </c>
      <c r="K96" s="23">
        <f>SUM(C96)</f>
        <v>529.48</v>
      </c>
      <c r="L96" s="8">
        <v>41815</v>
      </c>
      <c r="M96" s="17" t="s">
        <v>26</v>
      </c>
      <c r="N96" s="17" t="s">
        <v>27</v>
      </c>
      <c r="O96" s="18">
        <v>45713022</v>
      </c>
      <c r="P96" s="10" t="s">
        <v>28</v>
      </c>
      <c r="Q96" s="10" t="s">
        <v>29</v>
      </c>
    </row>
    <row r="97" spans="1:17" ht="36" customHeight="1">
      <c r="A97" s="15">
        <f t="shared" si="2"/>
        <v>2014061094</v>
      </c>
      <c r="B97" s="5" t="s">
        <v>32</v>
      </c>
      <c r="C97" s="23">
        <v>737.94</v>
      </c>
      <c r="D97" s="7" t="s">
        <v>25</v>
      </c>
      <c r="E97" s="8">
        <v>41820</v>
      </c>
      <c r="F97" s="17" t="s">
        <v>26</v>
      </c>
      <c r="G97" s="17" t="s">
        <v>27</v>
      </c>
      <c r="H97" s="18">
        <v>45713022</v>
      </c>
      <c r="I97" s="7" t="s">
        <v>684</v>
      </c>
      <c r="J97" s="5" t="s">
        <v>32</v>
      </c>
      <c r="K97" s="23">
        <f>SUM(C97)</f>
        <v>737.94</v>
      </c>
      <c r="L97" s="8">
        <v>41816</v>
      </c>
      <c r="M97" s="17" t="s">
        <v>26</v>
      </c>
      <c r="N97" s="17" t="s">
        <v>27</v>
      </c>
      <c r="O97" s="18">
        <v>45713022</v>
      </c>
      <c r="P97" s="10" t="s">
        <v>28</v>
      </c>
      <c r="Q97" s="10" t="s">
        <v>29</v>
      </c>
    </row>
    <row r="98" spans="1:17" ht="36" customHeight="1">
      <c r="A98" s="15">
        <f t="shared" si="2"/>
        <v>2014061095</v>
      </c>
      <c r="B98" s="5" t="s">
        <v>32</v>
      </c>
      <c r="C98" s="23">
        <v>741.94</v>
      </c>
      <c r="D98" s="7" t="s">
        <v>25</v>
      </c>
      <c r="E98" s="8">
        <v>41820</v>
      </c>
      <c r="F98" s="17" t="s">
        <v>26</v>
      </c>
      <c r="G98" s="17" t="s">
        <v>27</v>
      </c>
      <c r="H98" s="18">
        <v>45713022</v>
      </c>
      <c r="I98" s="7" t="s">
        <v>685</v>
      </c>
      <c r="J98" s="5" t="s">
        <v>32</v>
      </c>
      <c r="K98" s="23">
        <f>SUM(C98)</f>
        <v>741.94</v>
      </c>
      <c r="L98" s="8">
        <v>41816</v>
      </c>
      <c r="M98" s="17" t="s">
        <v>26</v>
      </c>
      <c r="N98" s="17" t="s">
        <v>27</v>
      </c>
      <c r="O98" s="18">
        <v>45713022</v>
      </c>
      <c r="P98" s="10" t="s">
        <v>28</v>
      </c>
      <c r="Q98" s="10" t="s">
        <v>29</v>
      </c>
    </row>
    <row r="99" spans="1:17" ht="36" customHeight="1">
      <c r="A99" s="15">
        <f t="shared" si="2"/>
        <v>2014061096</v>
      </c>
      <c r="B99" s="5" t="s">
        <v>32</v>
      </c>
      <c r="C99" s="23">
        <v>1581.1</v>
      </c>
      <c r="D99" s="7" t="s">
        <v>25</v>
      </c>
      <c r="E99" s="8">
        <v>41820</v>
      </c>
      <c r="F99" s="17" t="s">
        <v>26</v>
      </c>
      <c r="G99" s="17" t="s">
        <v>27</v>
      </c>
      <c r="H99" s="18">
        <v>45713022</v>
      </c>
      <c r="I99" s="7" t="s">
        <v>686</v>
      </c>
      <c r="J99" s="5" t="s">
        <v>32</v>
      </c>
      <c r="K99" s="23">
        <f>SUM(C99)</f>
        <v>1581.1</v>
      </c>
      <c r="L99" s="8">
        <v>41815</v>
      </c>
      <c r="M99" s="17" t="s">
        <v>26</v>
      </c>
      <c r="N99" s="17" t="s">
        <v>27</v>
      </c>
      <c r="O99" s="18">
        <v>45713022</v>
      </c>
      <c r="P99" s="10" t="s">
        <v>28</v>
      </c>
      <c r="Q99" s="10" t="s">
        <v>29</v>
      </c>
    </row>
    <row r="100" spans="1:17" ht="36" customHeight="1">
      <c r="A100" s="15">
        <f t="shared" si="2"/>
        <v>2014061097</v>
      </c>
      <c r="B100" s="5" t="s">
        <v>658</v>
      </c>
      <c r="C100" s="23">
        <v>17.6</v>
      </c>
      <c r="D100" s="7"/>
      <c r="E100" s="8">
        <v>41817</v>
      </c>
      <c r="F100" s="20" t="s">
        <v>659</v>
      </c>
      <c r="G100" s="5" t="s">
        <v>660</v>
      </c>
      <c r="H100" s="9">
        <v>35708956</v>
      </c>
      <c r="I100" s="7"/>
      <c r="J100" s="5"/>
      <c r="K100" s="23"/>
      <c r="L100" s="8"/>
      <c r="M100" s="5"/>
      <c r="N100" s="5"/>
      <c r="O100" s="9"/>
      <c r="P100" s="10"/>
      <c r="Q100" s="10"/>
    </row>
    <row r="101" spans="1:17" ht="36" customHeight="1">
      <c r="A101" s="15">
        <f t="shared" si="2"/>
        <v>2014061098</v>
      </c>
      <c r="B101" s="5" t="s">
        <v>658</v>
      </c>
      <c r="C101" s="23">
        <v>13.2</v>
      </c>
      <c r="D101" s="7"/>
      <c r="E101" s="8">
        <v>41817</v>
      </c>
      <c r="F101" s="20" t="s">
        <v>659</v>
      </c>
      <c r="G101" s="5" t="s">
        <v>660</v>
      </c>
      <c r="H101" s="9">
        <v>35708956</v>
      </c>
      <c r="I101" s="7"/>
      <c r="J101" s="5"/>
      <c r="K101" s="23"/>
      <c r="L101" s="8"/>
      <c r="M101" s="5"/>
      <c r="N101" s="5"/>
      <c r="O101" s="9"/>
      <c r="P101" s="10"/>
      <c r="Q101" s="10"/>
    </row>
    <row r="102" spans="1:17" ht="36" customHeight="1">
      <c r="A102" s="15">
        <f t="shared" si="2"/>
        <v>2014061099</v>
      </c>
      <c r="B102" s="5" t="s">
        <v>295</v>
      </c>
      <c r="C102" s="23">
        <v>52.46</v>
      </c>
      <c r="D102" s="7" t="s">
        <v>273</v>
      </c>
      <c r="E102" s="29">
        <v>41820</v>
      </c>
      <c r="F102" s="20" t="s">
        <v>274</v>
      </c>
      <c r="G102" s="5" t="s">
        <v>275</v>
      </c>
      <c r="H102" s="9">
        <v>685852</v>
      </c>
      <c r="I102" s="7"/>
      <c r="J102" s="5"/>
      <c r="K102" s="23"/>
      <c r="L102" s="8"/>
      <c r="M102" s="5"/>
      <c r="N102" s="5"/>
      <c r="O102" s="9"/>
      <c r="P102" s="10"/>
      <c r="Q102" s="10"/>
    </row>
    <row r="103" spans="1:17" ht="36" customHeight="1">
      <c r="A103" s="15">
        <f t="shared" si="2"/>
        <v>2014061100</v>
      </c>
      <c r="B103" s="5" t="s">
        <v>163</v>
      </c>
      <c r="C103" s="23">
        <v>-346.49</v>
      </c>
      <c r="D103" s="7" t="s">
        <v>164</v>
      </c>
      <c r="E103" s="29">
        <v>41820</v>
      </c>
      <c r="F103" s="20" t="s">
        <v>165</v>
      </c>
      <c r="G103" s="5" t="s">
        <v>166</v>
      </c>
      <c r="H103" s="9">
        <v>36597341</v>
      </c>
      <c r="I103" s="7"/>
      <c r="J103" s="5"/>
      <c r="K103" s="23"/>
      <c r="L103" s="8"/>
      <c r="M103" s="5"/>
      <c r="N103" s="5"/>
      <c r="O103" s="9"/>
      <c r="P103" s="10"/>
      <c r="Q103" s="10"/>
    </row>
    <row r="104" spans="1:17" ht="36" customHeight="1">
      <c r="A104" s="15">
        <f t="shared" si="2"/>
        <v>2014061101</v>
      </c>
      <c r="B104" s="5" t="s">
        <v>126</v>
      </c>
      <c r="C104" s="23">
        <v>152.46</v>
      </c>
      <c r="D104" s="7" t="s">
        <v>51</v>
      </c>
      <c r="E104" s="8">
        <v>41820</v>
      </c>
      <c r="F104" s="17" t="s">
        <v>52</v>
      </c>
      <c r="G104" s="17" t="s">
        <v>491</v>
      </c>
      <c r="H104" s="18">
        <v>31322832</v>
      </c>
      <c r="I104" s="7"/>
      <c r="J104" s="5"/>
      <c r="K104" s="23"/>
      <c r="L104" s="8"/>
      <c r="M104" s="5"/>
      <c r="N104" s="5"/>
      <c r="O104" s="9"/>
      <c r="P104" s="10"/>
      <c r="Q104" s="10"/>
    </row>
    <row r="105" spans="1:17" ht="36" customHeight="1">
      <c r="A105" s="15">
        <f t="shared" si="2"/>
        <v>2014061102</v>
      </c>
      <c r="B105" s="5" t="s">
        <v>167</v>
      </c>
      <c r="C105" s="23">
        <v>672.82</v>
      </c>
      <c r="D105" s="7" t="s">
        <v>256</v>
      </c>
      <c r="E105" s="29">
        <v>41820</v>
      </c>
      <c r="F105" s="17" t="s">
        <v>169</v>
      </c>
      <c r="G105" s="8" t="s">
        <v>170</v>
      </c>
      <c r="H105" s="18">
        <v>36570460</v>
      </c>
      <c r="I105" s="7"/>
      <c r="J105" s="5"/>
      <c r="K105" s="23"/>
      <c r="L105" s="8"/>
      <c r="M105" s="5"/>
      <c r="N105" s="5"/>
      <c r="O105" s="9"/>
      <c r="P105" s="10"/>
      <c r="Q105" s="10"/>
    </row>
    <row r="106" spans="1:17" ht="36" customHeight="1">
      <c r="A106" s="15">
        <f t="shared" si="2"/>
        <v>2014061103</v>
      </c>
      <c r="B106" s="5" t="s">
        <v>687</v>
      </c>
      <c r="C106" s="23">
        <v>55.68</v>
      </c>
      <c r="D106" s="7"/>
      <c r="E106" s="29">
        <v>41820</v>
      </c>
      <c r="F106" s="17" t="s">
        <v>688</v>
      </c>
      <c r="G106" s="8" t="s">
        <v>689</v>
      </c>
      <c r="H106" s="18">
        <v>31659772</v>
      </c>
      <c r="I106" s="7"/>
      <c r="J106" s="5"/>
      <c r="K106" s="23"/>
      <c r="L106" s="8"/>
      <c r="M106" s="5"/>
      <c r="N106" s="5"/>
      <c r="O106" s="9"/>
      <c r="P106" s="10"/>
      <c r="Q106" s="10"/>
    </row>
    <row r="107" spans="1:17" ht="36" customHeight="1">
      <c r="A107" s="15">
        <f t="shared" si="2"/>
        <v>2014061104</v>
      </c>
      <c r="B107" s="5" t="s">
        <v>480</v>
      </c>
      <c r="C107" s="23">
        <v>2892.67</v>
      </c>
      <c r="D107" s="7" t="s">
        <v>38</v>
      </c>
      <c r="E107" s="8">
        <v>41820</v>
      </c>
      <c r="F107" s="20" t="s">
        <v>39</v>
      </c>
      <c r="G107" s="5" t="s">
        <v>246</v>
      </c>
      <c r="H107" s="9">
        <v>35815256</v>
      </c>
      <c r="I107" s="7"/>
      <c r="J107" s="5"/>
      <c r="K107" s="23"/>
      <c r="L107" s="8"/>
      <c r="M107" s="5"/>
      <c r="N107" s="5"/>
      <c r="O107" s="9"/>
      <c r="P107" s="10"/>
      <c r="Q107" s="10"/>
    </row>
    <row r="108" spans="1:17" ht="36" customHeight="1">
      <c r="A108" s="15">
        <f t="shared" si="2"/>
        <v>2014061105</v>
      </c>
      <c r="B108" s="5" t="s">
        <v>390</v>
      </c>
      <c r="C108" s="23">
        <v>200</v>
      </c>
      <c r="D108" s="7" t="s">
        <v>389</v>
      </c>
      <c r="E108" s="29">
        <v>41820</v>
      </c>
      <c r="F108" s="17" t="s">
        <v>388</v>
      </c>
      <c r="G108" s="17" t="s">
        <v>387</v>
      </c>
      <c r="H108" s="18">
        <v>45354081</v>
      </c>
      <c r="I108" s="7"/>
      <c r="J108" s="5"/>
      <c r="K108" s="23"/>
      <c r="L108" s="8"/>
      <c r="M108" s="5"/>
      <c r="N108" s="5"/>
      <c r="O108" s="9"/>
      <c r="P108" s="10"/>
      <c r="Q108" s="10"/>
    </row>
    <row r="109" spans="1:17" ht="36" customHeight="1">
      <c r="A109" s="15">
        <f t="shared" si="2"/>
        <v>2014061106</v>
      </c>
      <c r="B109" s="5" t="s">
        <v>147</v>
      </c>
      <c r="C109" s="23">
        <v>232.15</v>
      </c>
      <c r="D109" s="7" t="s">
        <v>378</v>
      </c>
      <c r="E109" s="29">
        <v>41820</v>
      </c>
      <c r="F109" s="17" t="s">
        <v>161</v>
      </c>
      <c r="G109" s="17" t="s">
        <v>162</v>
      </c>
      <c r="H109" s="18">
        <v>35763469</v>
      </c>
      <c r="I109" s="7"/>
      <c r="J109" s="5"/>
      <c r="K109" s="23"/>
      <c r="L109" s="8"/>
      <c r="M109" s="5"/>
      <c r="N109" s="5"/>
      <c r="O109" s="9"/>
      <c r="P109" s="10"/>
      <c r="Q109" s="10"/>
    </row>
    <row r="110" spans="1:17" ht="36" customHeight="1">
      <c r="A110" s="15">
        <f t="shared" si="2"/>
        <v>2014061107</v>
      </c>
      <c r="B110" s="5" t="s">
        <v>147</v>
      </c>
      <c r="C110" s="23">
        <v>99.72</v>
      </c>
      <c r="D110" s="7" t="s">
        <v>379</v>
      </c>
      <c r="E110" s="29">
        <v>41820</v>
      </c>
      <c r="F110" s="17" t="s">
        <v>161</v>
      </c>
      <c r="G110" s="17" t="s">
        <v>162</v>
      </c>
      <c r="H110" s="18">
        <v>35763469</v>
      </c>
      <c r="I110" s="7"/>
      <c r="J110" s="5"/>
      <c r="K110" s="23"/>
      <c r="L110" s="8"/>
      <c r="M110" s="5"/>
      <c r="N110" s="5"/>
      <c r="O110" s="9"/>
      <c r="P110" s="10"/>
      <c r="Q110" s="10"/>
    </row>
    <row r="111" spans="1:17" ht="36" customHeight="1">
      <c r="A111" s="15">
        <f t="shared" si="2"/>
        <v>2014061108</v>
      </c>
      <c r="B111" s="5" t="s">
        <v>481</v>
      </c>
      <c r="C111" s="23">
        <v>3270.6</v>
      </c>
      <c r="D111" s="7" t="s">
        <v>40</v>
      </c>
      <c r="E111" s="8">
        <v>41820</v>
      </c>
      <c r="F111" s="21" t="s">
        <v>41</v>
      </c>
      <c r="G111" s="17" t="s">
        <v>42</v>
      </c>
      <c r="H111" s="18">
        <v>36211222</v>
      </c>
      <c r="I111" s="7"/>
      <c r="J111" s="5"/>
      <c r="K111" s="23"/>
      <c r="L111" s="8"/>
      <c r="M111" s="5"/>
      <c r="N111" s="5"/>
      <c r="O111" s="9"/>
      <c r="P111" s="10"/>
      <c r="Q111" s="10"/>
    </row>
    <row r="112" spans="1:17" ht="36" customHeight="1">
      <c r="A112" s="15">
        <f t="shared" si="2"/>
        <v>2014061109</v>
      </c>
      <c r="B112" s="5" t="s">
        <v>276</v>
      </c>
      <c r="C112" s="23">
        <v>-5</v>
      </c>
      <c r="D112" s="7" t="s">
        <v>72</v>
      </c>
      <c r="E112" s="29">
        <v>41790</v>
      </c>
      <c r="F112" s="17" t="s">
        <v>73</v>
      </c>
      <c r="G112" s="17" t="s">
        <v>74</v>
      </c>
      <c r="H112" s="18">
        <v>35697270</v>
      </c>
      <c r="I112" s="7"/>
      <c r="J112" s="5"/>
      <c r="K112" s="23"/>
      <c r="L112" s="8"/>
      <c r="M112" s="5"/>
      <c r="N112" s="5"/>
      <c r="O112" s="9"/>
      <c r="P112" s="10"/>
      <c r="Q112" s="10"/>
    </row>
    <row r="113" spans="1:17" ht="36" customHeight="1">
      <c r="A113" s="15"/>
      <c r="B113" s="5"/>
      <c r="C113" s="23"/>
      <c r="D113" s="7"/>
      <c r="E113" s="8"/>
      <c r="F113" s="20"/>
      <c r="G113" s="5"/>
      <c r="H113" s="9"/>
      <c r="I113" s="7"/>
      <c r="J113" s="5"/>
      <c r="K113" s="23"/>
      <c r="L113" s="8"/>
      <c r="M113" s="5"/>
      <c r="N113" s="5"/>
      <c r="O113" s="9"/>
      <c r="P113" s="10"/>
      <c r="Q113" s="10"/>
    </row>
    <row r="114" spans="1:17" ht="36" customHeight="1">
      <c r="A114" s="15"/>
      <c r="B114" s="5"/>
      <c r="C114" s="23"/>
      <c r="D114" s="7"/>
      <c r="E114" s="8"/>
      <c r="F114" s="20"/>
      <c r="G114" s="5"/>
      <c r="H114" s="9"/>
      <c r="I114" s="7"/>
      <c r="J114" s="5"/>
      <c r="K114" s="23"/>
      <c r="L114" s="8"/>
      <c r="M114" s="5"/>
      <c r="N114" s="5"/>
      <c r="O114" s="9"/>
      <c r="P114" s="10"/>
      <c r="Q114" s="10"/>
    </row>
    <row r="115" spans="1:17" ht="36" customHeight="1">
      <c r="A115" s="15"/>
      <c r="B115" s="5"/>
      <c r="C115" s="23"/>
      <c r="D115" s="7"/>
      <c r="E115" s="8"/>
      <c r="F115" s="20"/>
      <c r="G115" s="5"/>
      <c r="H115" s="9"/>
      <c r="I115" s="7"/>
      <c r="J115" s="5"/>
      <c r="K115" s="23"/>
      <c r="L115" s="8"/>
      <c r="M115" s="5"/>
      <c r="N115" s="5"/>
      <c r="O115" s="9"/>
      <c r="P115" s="10"/>
      <c r="Q115" s="10"/>
    </row>
    <row r="116" spans="1:17" ht="36" customHeight="1">
      <c r="A116" s="15"/>
      <c r="B116" s="5"/>
      <c r="C116" s="23"/>
      <c r="D116" s="7"/>
      <c r="E116" s="8"/>
      <c r="F116" s="20"/>
      <c r="G116" s="5"/>
      <c r="H116" s="9"/>
      <c r="I116" s="7"/>
      <c r="J116" s="5"/>
      <c r="K116" s="23"/>
      <c r="L116" s="8"/>
      <c r="M116" s="5"/>
      <c r="N116" s="5"/>
      <c r="O116" s="9"/>
      <c r="P116" s="10"/>
      <c r="Q116" s="10"/>
    </row>
    <row r="117" spans="1:17" ht="36" customHeight="1">
      <c r="A117" s="15"/>
      <c r="B117" s="5"/>
      <c r="C117" s="23"/>
      <c r="D117" s="10"/>
      <c r="E117" s="8"/>
      <c r="F117" s="20"/>
      <c r="G117" s="5"/>
      <c r="H117" s="9"/>
      <c r="I117" s="7"/>
      <c r="J117" s="5"/>
      <c r="K117" s="23"/>
      <c r="L117" s="8"/>
      <c r="M117" s="5"/>
      <c r="N117" s="5"/>
      <c r="O117" s="9"/>
      <c r="P117" s="10"/>
      <c r="Q117" s="10"/>
    </row>
    <row r="118" spans="1:17" ht="36" customHeight="1">
      <c r="A118" s="15"/>
      <c r="B118" s="5"/>
      <c r="C118" s="23"/>
      <c r="D118" s="7"/>
      <c r="E118" s="8"/>
      <c r="F118" s="20"/>
      <c r="G118" s="5"/>
      <c r="H118" s="9"/>
      <c r="I118" s="7"/>
      <c r="J118" s="5"/>
      <c r="K118" s="23"/>
      <c r="L118" s="8"/>
      <c r="M118" s="5"/>
      <c r="N118" s="5"/>
      <c r="O118" s="9"/>
      <c r="P118" s="10"/>
      <c r="Q118" s="10"/>
    </row>
    <row r="119" spans="1:17" ht="36" customHeight="1">
      <c r="A119" s="15"/>
      <c r="B119" s="5"/>
      <c r="C119" s="23"/>
      <c r="D119" s="7"/>
      <c r="E119" s="8"/>
      <c r="F119" s="20"/>
      <c r="G119" s="5"/>
      <c r="H119" s="12"/>
      <c r="I119" s="7"/>
      <c r="J119" s="5"/>
      <c r="K119" s="23"/>
      <c r="L119" s="8"/>
      <c r="M119" s="5"/>
      <c r="N119" s="5"/>
      <c r="O119" s="9"/>
      <c r="P119" s="10"/>
      <c r="Q119" s="10"/>
    </row>
    <row r="120" spans="1:17" ht="36" customHeight="1">
      <c r="A120" s="15"/>
      <c r="B120" s="5"/>
      <c r="C120" s="23"/>
      <c r="D120" s="11"/>
      <c r="E120" s="8"/>
      <c r="F120" s="20"/>
      <c r="G120" s="5"/>
      <c r="H120" s="9"/>
      <c r="I120" s="7"/>
      <c r="J120" s="5"/>
      <c r="K120" s="23"/>
      <c r="L120" s="8"/>
      <c r="M120" s="5"/>
      <c r="N120" s="5"/>
      <c r="O120" s="9"/>
      <c r="P120" s="10"/>
      <c r="Q120" s="10"/>
    </row>
    <row r="121" spans="1:17" ht="36" customHeight="1">
      <c r="A121" s="15"/>
      <c r="B121" s="5"/>
      <c r="C121" s="23"/>
      <c r="D121" s="7"/>
      <c r="E121" s="8"/>
      <c r="F121" s="20"/>
      <c r="G121" s="5"/>
      <c r="H121" s="9"/>
      <c r="I121" s="7"/>
      <c r="J121" s="5"/>
      <c r="K121" s="23"/>
      <c r="L121" s="8"/>
      <c r="M121" s="5"/>
      <c r="N121" s="5"/>
      <c r="O121" s="9"/>
      <c r="P121" s="10"/>
      <c r="Q121" s="10"/>
    </row>
    <row r="122" spans="1:17" ht="36" customHeight="1">
      <c r="A122" s="15"/>
      <c r="B122" s="5"/>
      <c r="C122" s="23"/>
      <c r="D122" s="7"/>
      <c r="E122" s="8"/>
      <c r="F122" s="20"/>
      <c r="G122" s="5"/>
      <c r="H122" s="9"/>
      <c r="I122" s="7"/>
      <c r="J122" s="5"/>
      <c r="K122" s="23"/>
      <c r="L122" s="8"/>
      <c r="M122" s="5"/>
      <c r="N122" s="5"/>
      <c r="O122" s="9"/>
      <c r="P122" s="10"/>
      <c r="Q122" s="10"/>
    </row>
    <row r="123" spans="1:17" ht="36" customHeight="1">
      <c r="A123" s="15"/>
      <c r="B123" s="5"/>
      <c r="C123" s="23"/>
      <c r="D123" s="7"/>
      <c r="E123" s="8"/>
      <c r="F123" s="20"/>
      <c r="G123" s="5"/>
      <c r="H123" s="9"/>
      <c r="I123" s="7"/>
      <c r="J123" s="5"/>
      <c r="K123" s="23"/>
      <c r="L123" s="8"/>
      <c r="M123" s="5"/>
      <c r="N123" s="5"/>
      <c r="O123" s="9"/>
      <c r="P123" s="10"/>
      <c r="Q123" s="10"/>
    </row>
    <row r="124" spans="1:17" ht="36" customHeight="1">
      <c r="A124" s="15"/>
      <c r="B124" s="5"/>
      <c r="C124" s="23"/>
      <c r="D124" s="7"/>
      <c r="E124" s="8"/>
      <c r="F124" s="20"/>
      <c r="G124" s="5"/>
      <c r="H124" s="9"/>
      <c r="I124" s="7"/>
      <c r="J124" s="5"/>
      <c r="K124" s="23"/>
      <c r="L124" s="8"/>
      <c r="M124" s="5"/>
      <c r="N124" s="5"/>
      <c r="O124" s="9"/>
      <c r="P124" s="10"/>
      <c r="Q124" s="10"/>
    </row>
    <row r="125" spans="1:17" ht="36" customHeight="1">
      <c r="A125" s="15"/>
      <c r="B125" s="5"/>
      <c r="C125" s="23"/>
      <c r="D125" s="7"/>
      <c r="E125" s="8"/>
      <c r="F125" s="20"/>
      <c r="G125" s="5"/>
      <c r="H125" s="9"/>
      <c r="I125" s="7"/>
      <c r="J125" s="13"/>
      <c r="K125" s="23"/>
      <c r="L125" s="8"/>
      <c r="M125" s="5"/>
      <c r="N125" s="5"/>
      <c r="O125" s="9"/>
      <c r="P125" s="10"/>
      <c r="Q125" s="10"/>
    </row>
    <row r="126" spans="1:17" ht="36" customHeight="1">
      <c r="A126" s="15"/>
      <c r="B126" s="5"/>
      <c r="C126" s="23"/>
      <c r="D126" s="7"/>
      <c r="E126" s="8"/>
      <c r="F126" s="20"/>
      <c r="G126" s="5"/>
      <c r="H126" s="9"/>
      <c r="I126" s="7"/>
      <c r="J126" s="5"/>
      <c r="K126" s="23"/>
      <c r="L126" s="8"/>
      <c r="M126" s="5"/>
      <c r="N126" s="5"/>
      <c r="O126" s="9"/>
      <c r="P126" s="10"/>
      <c r="Q126" s="10"/>
    </row>
    <row r="127" spans="1:17" ht="36" customHeight="1">
      <c r="A127" s="15"/>
      <c r="B127" s="5"/>
      <c r="C127" s="23"/>
      <c r="D127" s="7"/>
      <c r="E127" s="8"/>
      <c r="F127" s="20"/>
      <c r="G127" s="5"/>
      <c r="H127" s="5"/>
      <c r="I127" s="7"/>
      <c r="J127" s="5"/>
      <c r="K127" s="23"/>
      <c r="L127" s="8"/>
      <c r="M127" s="5"/>
      <c r="N127" s="5"/>
      <c r="O127" s="9"/>
      <c r="P127" s="10"/>
      <c r="Q127" s="10"/>
    </row>
    <row r="128" spans="1:17" ht="36" customHeight="1">
      <c r="A128" s="15"/>
      <c r="B128" s="5"/>
      <c r="C128" s="23"/>
      <c r="D128" s="7"/>
      <c r="E128" s="8"/>
      <c r="F128" s="20"/>
      <c r="G128" s="5"/>
      <c r="H128" s="9"/>
      <c r="I128" s="7"/>
      <c r="J128" s="5"/>
      <c r="K128" s="23"/>
      <c r="L128" s="8"/>
      <c r="M128" s="5"/>
      <c r="N128" s="5"/>
      <c r="O128" s="9"/>
      <c r="P128" s="10"/>
      <c r="Q128" s="10"/>
    </row>
    <row r="129" spans="1:17" ht="36" customHeight="1">
      <c r="A129" s="15"/>
      <c r="B129" s="5"/>
      <c r="C129" s="23"/>
      <c r="D129" s="7"/>
      <c r="E129" s="8"/>
      <c r="F129" s="20"/>
      <c r="G129" s="5"/>
      <c r="H129" s="9"/>
      <c r="I129" s="7"/>
      <c r="J129" s="5"/>
      <c r="K129" s="23"/>
      <c r="L129" s="8"/>
      <c r="M129" s="5"/>
      <c r="N129" s="5"/>
      <c r="O129" s="9"/>
      <c r="P129" s="10"/>
      <c r="Q129" s="10"/>
    </row>
    <row r="130" spans="1:17" ht="36" customHeight="1">
      <c r="A130" s="15"/>
      <c r="B130" s="5"/>
      <c r="C130" s="23"/>
      <c r="D130" s="7"/>
      <c r="E130" s="8"/>
      <c r="F130" s="20"/>
      <c r="G130" s="5"/>
      <c r="H130" s="9"/>
      <c r="I130" s="7"/>
      <c r="J130" s="5"/>
      <c r="K130" s="23"/>
      <c r="L130" s="8"/>
      <c r="M130" s="5"/>
      <c r="N130" s="5"/>
      <c r="O130" s="9"/>
      <c r="P130" s="10"/>
      <c r="Q130" s="10"/>
    </row>
    <row r="131" spans="1:17" ht="36" customHeight="1">
      <c r="A131" s="15"/>
      <c r="B131" s="5"/>
      <c r="C131" s="23"/>
      <c r="D131" s="7"/>
      <c r="E131" s="8"/>
      <c r="F131" s="20"/>
      <c r="G131" s="5"/>
      <c r="H131" s="9"/>
      <c r="I131" s="7"/>
      <c r="J131" s="5"/>
      <c r="K131" s="23"/>
      <c r="L131" s="8"/>
      <c r="M131" s="5"/>
      <c r="N131" s="5"/>
      <c r="O131" s="9"/>
      <c r="P131" s="10"/>
      <c r="Q131" s="10"/>
    </row>
    <row r="132" spans="1:17" ht="36" customHeight="1">
      <c r="A132" s="15"/>
      <c r="B132" s="5"/>
      <c r="C132" s="23"/>
      <c r="D132" s="7"/>
      <c r="E132" s="8"/>
      <c r="F132" s="20"/>
      <c r="G132" s="5"/>
      <c r="H132" s="9"/>
      <c r="I132" s="7"/>
      <c r="J132" s="5"/>
      <c r="K132" s="23"/>
      <c r="L132" s="8"/>
      <c r="M132" s="5"/>
      <c r="N132" s="5"/>
      <c r="O132" s="9"/>
      <c r="P132" s="10"/>
      <c r="Q132" s="10"/>
    </row>
    <row r="133" spans="1:17" ht="36" customHeight="1">
      <c r="A133" s="15"/>
      <c r="B133" s="5"/>
      <c r="C133" s="23"/>
      <c r="D133" s="7"/>
      <c r="E133" s="8"/>
      <c r="F133" s="20"/>
      <c r="G133" s="5"/>
      <c r="H133" s="9"/>
      <c r="I133" s="7"/>
      <c r="J133" s="5"/>
      <c r="K133" s="23"/>
      <c r="L133" s="8"/>
      <c r="M133" s="5"/>
      <c r="N133" s="5"/>
      <c r="O133" s="9"/>
      <c r="P133" s="10"/>
      <c r="Q133" s="10"/>
    </row>
    <row r="134" spans="1:17" ht="36" customHeight="1">
      <c r="A134" s="15"/>
      <c r="B134" s="5"/>
      <c r="C134" s="23"/>
      <c r="D134" s="7"/>
      <c r="E134" s="8"/>
      <c r="F134" s="20"/>
      <c r="G134" s="5"/>
      <c r="H134" s="9"/>
      <c r="I134" s="7"/>
      <c r="J134" s="5"/>
      <c r="K134" s="23"/>
      <c r="L134" s="8"/>
      <c r="M134" s="5"/>
      <c r="N134" s="5"/>
      <c r="O134" s="9"/>
      <c r="P134" s="10"/>
      <c r="Q134" s="10"/>
    </row>
    <row r="135" spans="1:17" ht="36" customHeight="1">
      <c r="A135" s="15"/>
      <c r="B135" s="5"/>
      <c r="C135" s="23"/>
      <c r="D135" s="7"/>
      <c r="E135" s="8"/>
      <c r="F135" s="20"/>
      <c r="G135" s="5"/>
      <c r="H135" s="9"/>
      <c r="I135" s="7"/>
      <c r="J135" s="5"/>
      <c r="K135" s="23"/>
      <c r="L135" s="8"/>
      <c r="M135" s="5"/>
      <c r="N135" s="5"/>
      <c r="O135" s="9"/>
      <c r="P135" s="10"/>
      <c r="Q135" s="10"/>
    </row>
    <row r="136" spans="1:17" ht="36" customHeight="1">
      <c r="A136" s="15"/>
      <c r="B136" s="5"/>
      <c r="C136" s="23"/>
      <c r="D136" s="7"/>
      <c r="E136" s="8"/>
      <c r="F136" s="20"/>
      <c r="G136" s="5"/>
      <c r="H136" s="9"/>
      <c r="I136" s="7"/>
      <c r="J136" s="5"/>
      <c r="K136" s="23"/>
      <c r="L136" s="8"/>
      <c r="M136" s="5"/>
      <c r="N136" s="5"/>
      <c r="O136" s="9"/>
      <c r="P136" s="10"/>
      <c r="Q136" s="10"/>
    </row>
    <row r="137" spans="1:17" ht="36" customHeight="1">
      <c r="A137" s="15"/>
      <c r="B137" s="5"/>
      <c r="C137" s="23"/>
      <c r="D137" s="7"/>
      <c r="E137" s="8"/>
      <c r="F137" s="20"/>
      <c r="G137" s="5"/>
      <c r="H137" s="9"/>
      <c r="I137" s="7"/>
      <c r="J137" s="5"/>
      <c r="K137" s="23"/>
      <c r="L137" s="8"/>
      <c r="M137" s="5"/>
      <c r="N137" s="5"/>
      <c r="O137" s="9"/>
      <c r="P137" s="10"/>
      <c r="Q137" s="10"/>
    </row>
    <row r="138" spans="1:17" ht="36" customHeight="1">
      <c r="A138" s="15"/>
      <c r="B138" s="5"/>
      <c r="C138" s="23"/>
      <c r="D138" s="7"/>
      <c r="E138" s="8"/>
      <c r="F138" s="20"/>
      <c r="G138" s="5"/>
      <c r="H138" s="9"/>
      <c r="I138" s="7"/>
      <c r="J138" s="5"/>
      <c r="K138" s="23"/>
      <c r="L138" s="8"/>
      <c r="M138" s="5"/>
      <c r="N138" s="5"/>
      <c r="O138" s="9"/>
      <c r="P138" s="10"/>
      <c r="Q138" s="10"/>
    </row>
    <row r="139" spans="1:17" ht="36" customHeight="1">
      <c r="A139" s="15"/>
      <c r="B139" s="5"/>
      <c r="C139" s="23"/>
      <c r="D139" s="7"/>
      <c r="E139" s="8"/>
      <c r="F139" s="20"/>
      <c r="G139" s="5"/>
      <c r="H139" s="9"/>
      <c r="I139" s="7"/>
      <c r="J139" s="5"/>
      <c r="K139" s="23"/>
      <c r="L139" s="8"/>
      <c r="M139" s="5"/>
      <c r="N139" s="5"/>
      <c r="O139" s="9"/>
      <c r="P139" s="10"/>
      <c r="Q139" s="10"/>
    </row>
    <row r="140" spans="1:17" ht="36" customHeight="1">
      <c r="A140" s="15"/>
      <c r="B140" s="5"/>
      <c r="C140" s="23"/>
      <c r="D140" s="7"/>
      <c r="E140" s="8"/>
      <c r="F140" s="20"/>
      <c r="G140" s="5"/>
      <c r="H140" s="9"/>
      <c r="I140" s="7"/>
      <c r="J140" s="5"/>
      <c r="K140" s="23"/>
      <c r="L140" s="8"/>
      <c r="M140" s="5"/>
      <c r="N140" s="5"/>
      <c r="O140" s="9"/>
      <c r="P140" s="10"/>
      <c r="Q140" s="10"/>
    </row>
    <row r="141" spans="1:17" ht="36" customHeight="1">
      <c r="A141" s="15"/>
      <c r="B141" s="5"/>
      <c r="C141" s="23"/>
      <c r="D141" s="7"/>
      <c r="E141" s="8"/>
      <c r="F141" s="20"/>
      <c r="G141" s="5"/>
      <c r="H141" s="9"/>
      <c r="I141" s="7"/>
      <c r="J141" s="13"/>
      <c r="K141" s="23"/>
      <c r="L141" s="8"/>
      <c r="M141" s="5"/>
      <c r="N141" s="5"/>
      <c r="O141" s="9"/>
      <c r="P141" s="10"/>
      <c r="Q141" s="10"/>
    </row>
    <row r="142" spans="1:17" ht="36" customHeight="1">
      <c r="A142" s="15"/>
      <c r="B142" s="5"/>
      <c r="C142" s="23"/>
      <c r="D142" s="7"/>
      <c r="E142" s="8"/>
      <c r="F142" s="20"/>
      <c r="G142" s="5"/>
      <c r="H142" s="12"/>
      <c r="I142" s="7"/>
      <c r="J142" s="5"/>
      <c r="K142" s="23"/>
      <c r="L142" s="8"/>
      <c r="M142" s="5"/>
      <c r="N142" s="5"/>
      <c r="O142" s="9"/>
      <c r="P142" s="10"/>
      <c r="Q142" s="10"/>
    </row>
    <row r="143" spans="1:17" ht="36" customHeight="1">
      <c r="A143" s="15"/>
      <c r="B143" s="5"/>
      <c r="C143" s="23"/>
      <c r="D143" s="7"/>
      <c r="E143" s="8"/>
      <c r="F143" s="20"/>
      <c r="G143" s="5"/>
      <c r="H143" s="9"/>
      <c r="I143" s="7"/>
      <c r="J143" s="5"/>
      <c r="K143" s="23"/>
      <c r="L143" s="8"/>
      <c r="M143" s="5"/>
      <c r="N143" s="5"/>
      <c r="O143" s="9"/>
      <c r="P143" s="10"/>
      <c r="Q143" s="10"/>
    </row>
    <row r="144" spans="1:17" ht="36" customHeight="1">
      <c r="A144" s="15"/>
      <c r="B144" s="5"/>
      <c r="C144" s="23"/>
      <c r="D144" s="7"/>
      <c r="E144" s="8"/>
      <c r="F144" s="20"/>
      <c r="G144" s="5"/>
      <c r="H144" s="9"/>
      <c r="I144" s="7"/>
      <c r="J144" s="5"/>
      <c r="K144" s="23"/>
      <c r="L144" s="8"/>
      <c r="M144" s="5"/>
      <c r="N144" s="5"/>
      <c r="O144" s="9"/>
      <c r="P144" s="10"/>
      <c r="Q144" s="10"/>
    </row>
    <row r="145" spans="1:17" ht="36" customHeight="1">
      <c r="A145" s="15"/>
      <c r="B145" s="5"/>
      <c r="C145" s="23"/>
      <c r="D145" s="7"/>
      <c r="E145" s="8"/>
      <c r="F145" s="20"/>
      <c r="G145" s="5"/>
      <c r="H145" s="9"/>
      <c r="I145" s="7"/>
      <c r="J145" s="5"/>
      <c r="K145" s="23"/>
      <c r="L145" s="8"/>
      <c r="M145" s="5"/>
      <c r="N145" s="5"/>
      <c r="O145" s="9"/>
      <c r="P145" s="10"/>
      <c r="Q145" s="10"/>
    </row>
    <row r="146" spans="1:17" ht="36" customHeight="1">
      <c r="A146" s="15"/>
      <c r="B146" s="5"/>
      <c r="C146" s="23"/>
      <c r="D146" s="7"/>
      <c r="E146" s="8"/>
      <c r="F146" s="20"/>
      <c r="G146" s="5"/>
      <c r="H146" s="9"/>
      <c r="I146" s="7"/>
      <c r="J146" s="5"/>
      <c r="K146" s="23"/>
      <c r="L146" s="8"/>
      <c r="M146" s="5"/>
      <c r="N146" s="5"/>
      <c r="O146" s="9"/>
      <c r="P146" s="10"/>
      <c r="Q146" s="10"/>
    </row>
    <row r="147" spans="1:17" ht="36" customHeight="1">
      <c r="A147" s="15"/>
      <c r="B147" s="5"/>
      <c r="C147" s="23"/>
      <c r="D147" s="7"/>
      <c r="E147" s="8"/>
      <c r="F147" s="20"/>
      <c r="G147" s="5"/>
      <c r="H147" s="9"/>
      <c r="I147" s="7"/>
      <c r="J147" s="5"/>
      <c r="K147" s="23"/>
      <c r="L147" s="8"/>
      <c r="M147" s="5"/>
      <c r="N147" s="5"/>
      <c r="O147" s="9"/>
      <c r="P147" s="10"/>
      <c r="Q147" s="10"/>
    </row>
    <row r="148" spans="1:17" ht="36" customHeight="1">
      <c r="A148" s="15"/>
      <c r="B148" s="5"/>
      <c r="C148" s="23"/>
      <c r="D148" s="7"/>
      <c r="E148" s="8"/>
      <c r="F148" s="20"/>
      <c r="G148" s="5"/>
      <c r="H148" s="9"/>
      <c r="I148" s="7"/>
      <c r="J148" s="5"/>
      <c r="K148" s="23"/>
      <c r="L148" s="8"/>
      <c r="M148" s="5"/>
      <c r="N148" s="5"/>
      <c r="O148" s="9"/>
      <c r="P148" s="10"/>
      <c r="Q148" s="10"/>
    </row>
    <row r="149" spans="2:17" ht="36" customHeight="1">
      <c r="B149" s="5"/>
      <c r="C149" s="23"/>
      <c r="D149" s="7"/>
      <c r="E149" s="8"/>
      <c r="F149" s="20"/>
      <c r="G149" s="5"/>
      <c r="H149" s="9"/>
      <c r="I149" s="7"/>
      <c r="J149" s="5"/>
      <c r="K149" s="23"/>
      <c r="L149" s="8"/>
      <c r="M149" s="5"/>
      <c r="N149" s="5"/>
      <c r="O149" s="9"/>
      <c r="P149" s="10"/>
      <c r="Q149" s="10"/>
    </row>
  </sheetData>
  <sheetProtection/>
  <mergeCells count="14">
    <mergeCell ref="E2:E3"/>
    <mergeCell ref="F2:H2"/>
    <mergeCell ref="I2:I3"/>
    <mergeCell ref="J2:J3"/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0"/>
  <sheetViews>
    <sheetView zoomScalePageLayoutView="0" workbookViewId="0" topLeftCell="A31">
      <selection activeCell="U6" sqref="U6"/>
    </sheetView>
  </sheetViews>
  <sheetFormatPr defaultColWidth="9.140625" defaultRowHeight="12.75"/>
  <cols>
    <col min="1" max="1" width="9.28125" style="16" customWidth="1"/>
    <col min="2" max="2" width="12.28125" style="1" customWidth="1"/>
    <col min="3" max="3" width="10.140625" style="25" customWidth="1"/>
    <col min="4" max="4" width="10.421875" style="1" bestFit="1" customWidth="1"/>
    <col min="5" max="5" width="10.140625" style="46" bestFit="1" customWidth="1"/>
    <col min="6" max="6" width="12.421875" style="22" customWidth="1"/>
    <col min="7" max="7" width="16.28125" style="1" customWidth="1"/>
    <col min="8" max="8" width="9.28125" style="1" customWidth="1"/>
    <col min="9" max="9" width="8.140625" style="14" customWidth="1"/>
    <col min="10" max="10" width="11.7109375" style="1" customWidth="1"/>
    <col min="11" max="11" width="10.140625" style="25" customWidth="1"/>
    <col min="12" max="12" width="8.7109375" style="46" customWidth="1"/>
    <col min="13" max="13" width="11.57421875" style="1" customWidth="1"/>
    <col min="14" max="14" width="15.7109375" style="1" customWidth="1"/>
    <col min="15" max="15" width="9.7109375" style="1" customWidth="1"/>
    <col min="16" max="16" width="12.140625" style="1" customWidth="1"/>
    <col min="17" max="17" width="11.7109375" style="1" customWidth="1"/>
    <col min="18" max="16384" width="9.140625" style="1" customWidth="1"/>
  </cols>
  <sheetData>
    <row r="1" spans="1:17" ht="19.5" customHeight="1">
      <c r="A1" s="50" t="s">
        <v>13</v>
      </c>
      <c r="B1" s="51"/>
      <c r="C1" s="51"/>
      <c r="D1" s="51"/>
      <c r="E1" s="51"/>
      <c r="F1" s="51"/>
      <c r="G1" s="51"/>
      <c r="H1" s="52"/>
      <c r="I1" s="60" t="s">
        <v>14</v>
      </c>
      <c r="J1" s="51"/>
      <c r="K1" s="51"/>
      <c r="L1" s="51"/>
      <c r="M1" s="51"/>
      <c r="N1" s="51"/>
      <c r="O1" s="51"/>
      <c r="P1" s="51"/>
      <c r="Q1" s="52"/>
    </row>
    <row r="2" spans="1:17" ht="22.5" customHeight="1">
      <c r="A2" s="58" t="s">
        <v>5</v>
      </c>
      <c r="B2" s="55" t="s">
        <v>3</v>
      </c>
      <c r="C2" s="56" t="s">
        <v>4</v>
      </c>
      <c r="D2" s="55" t="s">
        <v>6</v>
      </c>
      <c r="E2" s="66" t="s">
        <v>7</v>
      </c>
      <c r="F2" s="50" t="s">
        <v>10</v>
      </c>
      <c r="G2" s="53"/>
      <c r="H2" s="54"/>
      <c r="I2" s="61" t="s">
        <v>15</v>
      </c>
      <c r="J2" s="61" t="s">
        <v>18</v>
      </c>
      <c r="K2" s="56" t="s">
        <v>17</v>
      </c>
      <c r="L2" s="66" t="s">
        <v>16</v>
      </c>
      <c r="M2" s="60" t="s">
        <v>10</v>
      </c>
      <c r="N2" s="62"/>
      <c r="O2" s="63"/>
      <c r="P2" s="64" t="s">
        <v>11</v>
      </c>
      <c r="Q2" s="65"/>
    </row>
    <row r="3" spans="1:17" ht="33.75" customHeight="1">
      <c r="A3" s="59"/>
      <c r="B3" s="55"/>
      <c r="C3" s="56"/>
      <c r="D3" s="55"/>
      <c r="E3" s="66"/>
      <c r="F3" s="19" t="s">
        <v>8</v>
      </c>
      <c r="G3" s="2" t="s">
        <v>9</v>
      </c>
      <c r="H3" s="2" t="s">
        <v>2</v>
      </c>
      <c r="I3" s="61"/>
      <c r="J3" s="61"/>
      <c r="K3" s="56"/>
      <c r="L3" s="66"/>
      <c r="M3" s="3" t="s">
        <v>8</v>
      </c>
      <c r="N3" s="3" t="s">
        <v>1</v>
      </c>
      <c r="O3" s="4" t="s">
        <v>2</v>
      </c>
      <c r="P3" s="3" t="s">
        <v>0</v>
      </c>
      <c r="Q3" s="3" t="s">
        <v>12</v>
      </c>
    </row>
    <row r="4" spans="1:17" ht="36" customHeight="1">
      <c r="A4" s="15">
        <v>2014071001</v>
      </c>
      <c r="B4" s="5" t="s">
        <v>82</v>
      </c>
      <c r="C4" s="23">
        <v>1206.64</v>
      </c>
      <c r="D4" s="7" t="s">
        <v>600</v>
      </c>
      <c r="E4" s="8">
        <v>41823</v>
      </c>
      <c r="F4" s="20" t="s">
        <v>23</v>
      </c>
      <c r="G4" s="5" t="s">
        <v>24</v>
      </c>
      <c r="H4" s="9">
        <v>45952672</v>
      </c>
      <c r="I4" s="7"/>
      <c r="J4" s="5" t="s">
        <v>82</v>
      </c>
      <c r="K4" s="23">
        <v>1206.64</v>
      </c>
      <c r="L4" s="8">
        <v>41817</v>
      </c>
      <c r="M4" s="20" t="s">
        <v>23</v>
      </c>
      <c r="N4" s="5" t="s">
        <v>24</v>
      </c>
      <c r="O4" s="9">
        <v>45952672</v>
      </c>
      <c r="P4" s="10" t="s">
        <v>28</v>
      </c>
      <c r="Q4" s="10" t="s">
        <v>29</v>
      </c>
    </row>
    <row r="5" spans="1:17" ht="36" customHeight="1">
      <c r="A5" s="15">
        <f>SUM(A4+1)</f>
        <v>2014071002</v>
      </c>
      <c r="B5" s="5" t="s">
        <v>690</v>
      </c>
      <c r="C5" s="23">
        <v>138.34</v>
      </c>
      <c r="D5" s="7"/>
      <c r="E5" s="8">
        <v>41821</v>
      </c>
      <c r="F5" s="17" t="s">
        <v>691</v>
      </c>
      <c r="G5" s="17" t="s">
        <v>692</v>
      </c>
      <c r="H5" s="18">
        <v>36575348</v>
      </c>
      <c r="I5" s="7"/>
      <c r="J5" s="5" t="s">
        <v>690</v>
      </c>
      <c r="K5" s="23">
        <v>138.34</v>
      </c>
      <c r="L5" s="8">
        <v>41800</v>
      </c>
      <c r="M5" s="17" t="s">
        <v>691</v>
      </c>
      <c r="N5" s="17" t="s">
        <v>692</v>
      </c>
      <c r="O5" s="18">
        <v>36575348</v>
      </c>
      <c r="P5" s="10" t="s">
        <v>28</v>
      </c>
      <c r="Q5" s="10" t="s">
        <v>29</v>
      </c>
    </row>
    <row r="6" spans="1:17" ht="36" customHeight="1">
      <c r="A6" s="15">
        <f aca="true" t="shared" si="0" ref="A6:A13">SUM(A5+1)</f>
        <v>2014071003</v>
      </c>
      <c r="B6" s="5" t="s">
        <v>284</v>
      </c>
      <c r="C6" s="23">
        <v>569.98</v>
      </c>
      <c r="D6" s="7"/>
      <c r="E6" s="8">
        <v>41822</v>
      </c>
      <c r="F6" s="20" t="s">
        <v>693</v>
      </c>
      <c r="G6" s="5" t="s">
        <v>694</v>
      </c>
      <c r="H6" s="9">
        <v>31320911</v>
      </c>
      <c r="I6" s="7" t="s">
        <v>695</v>
      </c>
      <c r="J6" s="5" t="s">
        <v>284</v>
      </c>
      <c r="K6" s="23">
        <v>569.98</v>
      </c>
      <c r="L6" s="8">
        <v>41822</v>
      </c>
      <c r="M6" s="20" t="s">
        <v>693</v>
      </c>
      <c r="N6" s="5" t="s">
        <v>694</v>
      </c>
      <c r="O6" s="9">
        <v>31320911</v>
      </c>
      <c r="P6" s="10" t="s">
        <v>28</v>
      </c>
      <c r="Q6" s="10" t="s">
        <v>29</v>
      </c>
    </row>
    <row r="7" spans="1:17" ht="36" customHeight="1">
      <c r="A7" s="15">
        <f t="shared" si="0"/>
        <v>2014071004</v>
      </c>
      <c r="B7" s="5" t="s">
        <v>103</v>
      </c>
      <c r="C7" s="23">
        <v>67.32</v>
      </c>
      <c r="D7" s="7"/>
      <c r="E7" s="8">
        <v>41822</v>
      </c>
      <c r="F7" s="20" t="s">
        <v>112</v>
      </c>
      <c r="G7" s="5" t="s">
        <v>113</v>
      </c>
      <c r="H7" s="9">
        <v>36226947</v>
      </c>
      <c r="I7" s="7"/>
      <c r="J7" s="5"/>
      <c r="K7" s="23"/>
      <c r="L7" s="8"/>
      <c r="M7" s="17"/>
      <c r="N7" s="17"/>
      <c r="O7" s="18"/>
      <c r="P7" s="10"/>
      <c r="Q7" s="10"/>
    </row>
    <row r="8" spans="1:17" ht="36" customHeight="1">
      <c r="A8" s="15">
        <f>SUM(A7+1)</f>
        <v>2014071005</v>
      </c>
      <c r="B8" s="5" t="s">
        <v>674</v>
      </c>
      <c r="C8" s="23">
        <v>214.24</v>
      </c>
      <c r="D8" s="7"/>
      <c r="E8" s="8">
        <v>41824</v>
      </c>
      <c r="F8" s="17" t="s">
        <v>675</v>
      </c>
      <c r="G8" s="17" t="s">
        <v>676</v>
      </c>
      <c r="H8" s="18">
        <v>31384978</v>
      </c>
      <c r="I8" s="7" t="s">
        <v>696</v>
      </c>
      <c r="J8" s="5" t="s">
        <v>674</v>
      </c>
      <c r="K8" s="23">
        <v>214.24</v>
      </c>
      <c r="L8" s="8">
        <v>41824</v>
      </c>
      <c r="M8" s="17" t="s">
        <v>675</v>
      </c>
      <c r="N8" s="17" t="s">
        <v>676</v>
      </c>
      <c r="O8" s="18">
        <v>31384978</v>
      </c>
      <c r="P8" s="10" t="s">
        <v>28</v>
      </c>
      <c r="Q8" s="10" t="s">
        <v>29</v>
      </c>
    </row>
    <row r="9" spans="1:17" ht="36" customHeight="1">
      <c r="A9" s="15">
        <f>SUM(A8+1)</f>
        <v>2014071006</v>
      </c>
      <c r="B9" s="5" t="s">
        <v>674</v>
      </c>
      <c r="C9" s="23">
        <v>558.38</v>
      </c>
      <c r="D9" s="7"/>
      <c r="E9" s="8">
        <v>41824</v>
      </c>
      <c r="F9" s="17" t="s">
        <v>675</v>
      </c>
      <c r="G9" s="17" t="s">
        <v>676</v>
      </c>
      <c r="H9" s="18">
        <v>31384978</v>
      </c>
      <c r="I9" s="7" t="s">
        <v>697</v>
      </c>
      <c r="J9" s="5" t="s">
        <v>674</v>
      </c>
      <c r="K9" s="23">
        <v>558.38</v>
      </c>
      <c r="L9" s="8">
        <v>41824</v>
      </c>
      <c r="M9" s="17" t="s">
        <v>675</v>
      </c>
      <c r="N9" s="17" t="s">
        <v>676</v>
      </c>
      <c r="O9" s="18">
        <v>31384978</v>
      </c>
      <c r="P9" s="10" t="s">
        <v>28</v>
      </c>
      <c r="Q9" s="10" t="s">
        <v>29</v>
      </c>
    </row>
    <row r="10" spans="1:17" ht="36" customHeight="1">
      <c r="A10" s="15">
        <f>SUM(A9+1)</f>
        <v>2014071007</v>
      </c>
      <c r="B10" s="5" t="s">
        <v>674</v>
      </c>
      <c r="C10" s="23">
        <v>741.37</v>
      </c>
      <c r="D10" s="7"/>
      <c r="E10" s="8">
        <v>41824</v>
      </c>
      <c r="F10" s="17" t="s">
        <v>675</v>
      </c>
      <c r="G10" s="17" t="s">
        <v>676</v>
      </c>
      <c r="H10" s="18">
        <v>31384978</v>
      </c>
      <c r="I10" s="7" t="s">
        <v>698</v>
      </c>
      <c r="J10" s="5" t="s">
        <v>674</v>
      </c>
      <c r="K10" s="23">
        <v>741.37</v>
      </c>
      <c r="L10" s="8">
        <v>41824</v>
      </c>
      <c r="M10" s="17" t="s">
        <v>675</v>
      </c>
      <c r="N10" s="17" t="s">
        <v>676</v>
      </c>
      <c r="O10" s="18">
        <v>31384978</v>
      </c>
      <c r="P10" s="10" t="s">
        <v>28</v>
      </c>
      <c r="Q10" s="10" t="s">
        <v>29</v>
      </c>
    </row>
    <row r="11" spans="1:17" ht="36" customHeight="1">
      <c r="A11" s="15">
        <f>SUM(A10+1)</f>
        <v>2014071008</v>
      </c>
      <c r="B11" s="5" t="s">
        <v>82</v>
      </c>
      <c r="C11" s="23">
        <v>1278.79</v>
      </c>
      <c r="D11" s="7" t="s">
        <v>612</v>
      </c>
      <c r="E11" s="8">
        <v>41824</v>
      </c>
      <c r="F11" s="20" t="s">
        <v>613</v>
      </c>
      <c r="G11" s="5" t="s">
        <v>614</v>
      </c>
      <c r="H11" s="9">
        <v>36019208</v>
      </c>
      <c r="I11" s="7" t="s">
        <v>671</v>
      </c>
      <c r="J11" s="5" t="s">
        <v>82</v>
      </c>
      <c r="K11" s="23">
        <v>1278.79</v>
      </c>
      <c r="L11" s="8">
        <v>41823</v>
      </c>
      <c r="M11" s="20" t="s">
        <v>613</v>
      </c>
      <c r="N11" s="5" t="s">
        <v>614</v>
      </c>
      <c r="O11" s="9">
        <v>36019208</v>
      </c>
      <c r="P11" s="10" t="s">
        <v>28</v>
      </c>
      <c r="Q11" s="10" t="s">
        <v>29</v>
      </c>
    </row>
    <row r="12" spans="1:17" ht="36" customHeight="1">
      <c r="A12" s="15">
        <f t="shared" si="0"/>
        <v>2014071009</v>
      </c>
      <c r="B12" s="5" t="s">
        <v>699</v>
      </c>
      <c r="C12" s="23">
        <v>155.64</v>
      </c>
      <c r="D12" s="7" t="s">
        <v>376</v>
      </c>
      <c r="E12" s="8">
        <v>41821</v>
      </c>
      <c r="F12" s="17" t="s">
        <v>607</v>
      </c>
      <c r="G12" s="17" t="s">
        <v>608</v>
      </c>
      <c r="H12" s="18">
        <v>585441</v>
      </c>
      <c r="I12" s="7"/>
      <c r="J12" s="5"/>
      <c r="K12" s="23"/>
      <c r="L12" s="8"/>
      <c r="M12" s="17"/>
      <c r="N12" s="17"/>
      <c r="O12" s="18"/>
      <c r="P12" s="10"/>
      <c r="Q12" s="10"/>
    </row>
    <row r="13" spans="1:17" ht="36" customHeight="1">
      <c r="A13" s="15">
        <f t="shared" si="0"/>
        <v>2014071010</v>
      </c>
      <c r="B13" s="5" t="s">
        <v>139</v>
      </c>
      <c r="C13" s="23">
        <v>56.34</v>
      </c>
      <c r="D13" s="7" t="s">
        <v>452</v>
      </c>
      <c r="E13" s="8">
        <v>41821</v>
      </c>
      <c r="F13" s="17" t="s">
        <v>607</v>
      </c>
      <c r="G13" s="17" t="s">
        <v>608</v>
      </c>
      <c r="H13" s="18">
        <v>585441</v>
      </c>
      <c r="I13" s="7"/>
      <c r="J13" s="5"/>
      <c r="K13" s="23"/>
      <c r="L13" s="8"/>
      <c r="M13" s="20"/>
      <c r="N13" s="5"/>
      <c r="O13" s="9"/>
      <c r="P13" s="10"/>
      <c r="Q13" s="10"/>
    </row>
    <row r="14" spans="1:17" ht="36" customHeight="1">
      <c r="A14" s="15">
        <f aca="true" t="shared" si="1" ref="A14:A77">SUM(A13+1)</f>
        <v>2014071011</v>
      </c>
      <c r="B14" s="5" t="s">
        <v>699</v>
      </c>
      <c r="C14" s="23">
        <v>51.52</v>
      </c>
      <c r="D14" s="7" t="s">
        <v>377</v>
      </c>
      <c r="E14" s="8">
        <v>41821</v>
      </c>
      <c r="F14" s="17" t="s">
        <v>607</v>
      </c>
      <c r="G14" s="17" t="s">
        <v>608</v>
      </c>
      <c r="H14" s="18">
        <v>585441</v>
      </c>
      <c r="I14" s="7"/>
      <c r="J14" s="5"/>
      <c r="K14" s="23"/>
      <c r="L14" s="8"/>
      <c r="M14" s="5"/>
      <c r="N14" s="17"/>
      <c r="O14" s="18"/>
      <c r="P14" s="10"/>
      <c r="Q14" s="10"/>
    </row>
    <row r="15" spans="1:17" ht="36" customHeight="1">
      <c r="A15" s="15">
        <f t="shared" si="1"/>
        <v>2014071012</v>
      </c>
      <c r="B15" s="5" t="s">
        <v>82</v>
      </c>
      <c r="C15" s="23">
        <v>447.25</v>
      </c>
      <c r="D15" s="7" t="s">
        <v>600</v>
      </c>
      <c r="E15" s="8">
        <v>41828</v>
      </c>
      <c r="F15" s="20" t="s">
        <v>23</v>
      </c>
      <c r="G15" s="5" t="s">
        <v>24</v>
      </c>
      <c r="H15" s="9">
        <v>45952672</v>
      </c>
      <c r="I15" s="7"/>
      <c r="J15" s="5" t="s">
        <v>82</v>
      </c>
      <c r="K15" s="23">
        <v>447.25</v>
      </c>
      <c r="L15" s="8">
        <v>41824</v>
      </c>
      <c r="M15" s="20" t="s">
        <v>23</v>
      </c>
      <c r="N15" s="5" t="s">
        <v>24</v>
      </c>
      <c r="O15" s="9">
        <v>45952672</v>
      </c>
      <c r="P15" s="10" t="s">
        <v>28</v>
      </c>
      <c r="Q15" s="10" t="s">
        <v>29</v>
      </c>
    </row>
    <row r="16" spans="1:17" ht="36" customHeight="1">
      <c r="A16" s="15">
        <f t="shared" si="1"/>
        <v>2014071013</v>
      </c>
      <c r="B16" s="5" t="s">
        <v>284</v>
      </c>
      <c r="C16" s="23">
        <v>395.73</v>
      </c>
      <c r="D16" s="7"/>
      <c r="E16" s="8">
        <v>41827</v>
      </c>
      <c r="F16" s="20" t="s">
        <v>524</v>
      </c>
      <c r="G16" s="5" t="s">
        <v>100</v>
      </c>
      <c r="H16" s="9">
        <v>31589561</v>
      </c>
      <c r="I16" s="7" t="s">
        <v>700</v>
      </c>
      <c r="J16" s="5" t="s">
        <v>284</v>
      </c>
      <c r="K16" s="23">
        <v>395.73</v>
      </c>
      <c r="L16" s="8">
        <v>41822</v>
      </c>
      <c r="M16" s="20" t="s">
        <v>524</v>
      </c>
      <c r="N16" s="5" t="s">
        <v>100</v>
      </c>
      <c r="O16" s="9">
        <v>31589561</v>
      </c>
      <c r="P16" s="10" t="s">
        <v>28</v>
      </c>
      <c r="Q16" s="10" t="s">
        <v>29</v>
      </c>
    </row>
    <row r="17" spans="1:17" ht="36" customHeight="1">
      <c r="A17" s="15">
        <f t="shared" si="1"/>
        <v>2014071014</v>
      </c>
      <c r="B17" s="5" t="s">
        <v>701</v>
      </c>
      <c r="C17" s="23">
        <v>84.47</v>
      </c>
      <c r="D17" s="7"/>
      <c r="E17" s="8">
        <v>41824</v>
      </c>
      <c r="F17" s="20" t="s">
        <v>702</v>
      </c>
      <c r="G17" s="5" t="s">
        <v>703</v>
      </c>
      <c r="H17" s="9">
        <v>41290372</v>
      </c>
      <c r="I17" s="7" t="s">
        <v>704</v>
      </c>
      <c r="J17" s="5" t="s">
        <v>701</v>
      </c>
      <c r="K17" s="23">
        <v>84.47</v>
      </c>
      <c r="L17" s="29">
        <v>41823</v>
      </c>
      <c r="M17" s="20" t="s">
        <v>702</v>
      </c>
      <c r="N17" s="5" t="s">
        <v>703</v>
      </c>
      <c r="O17" s="9">
        <v>41290372</v>
      </c>
      <c r="P17" s="10" t="s">
        <v>705</v>
      </c>
      <c r="Q17" s="10" t="s">
        <v>706</v>
      </c>
    </row>
    <row r="18" spans="1:17" ht="36" customHeight="1">
      <c r="A18" s="15">
        <f t="shared" si="1"/>
        <v>2014071015</v>
      </c>
      <c r="B18" s="5" t="s">
        <v>707</v>
      </c>
      <c r="C18" s="23">
        <v>3460</v>
      </c>
      <c r="D18" s="7" t="s">
        <v>40</v>
      </c>
      <c r="E18" s="8">
        <v>41830</v>
      </c>
      <c r="F18" s="21" t="s">
        <v>41</v>
      </c>
      <c r="G18" s="17" t="s">
        <v>42</v>
      </c>
      <c r="H18" s="18">
        <v>36211222</v>
      </c>
      <c r="I18" s="7"/>
      <c r="J18" s="5"/>
      <c r="K18" s="23"/>
      <c r="L18" s="8"/>
      <c r="M18" s="17"/>
      <c r="N18" s="17"/>
      <c r="O18" s="18"/>
      <c r="P18" s="10"/>
      <c r="Q18" s="10"/>
    </row>
    <row r="19" spans="1:17" ht="36" customHeight="1">
      <c r="A19" s="15">
        <f t="shared" si="1"/>
        <v>2014071016</v>
      </c>
      <c r="B19" s="5" t="s">
        <v>708</v>
      </c>
      <c r="C19" s="23">
        <v>3571</v>
      </c>
      <c r="D19" s="7" t="s">
        <v>38</v>
      </c>
      <c r="E19" s="8">
        <v>41830</v>
      </c>
      <c r="F19" s="20" t="s">
        <v>39</v>
      </c>
      <c r="G19" s="5" t="s">
        <v>246</v>
      </c>
      <c r="H19" s="9">
        <v>35815256</v>
      </c>
      <c r="I19" s="7"/>
      <c r="J19" s="5"/>
      <c r="K19" s="23"/>
      <c r="L19" s="8"/>
      <c r="M19" s="20"/>
      <c r="N19" s="5"/>
      <c r="O19" s="9"/>
      <c r="P19" s="10"/>
      <c r="Q19" s="10"/>
    </row>
    <row r="20" spans="1:17" ht="36" customHeight="1">
      <c r="A20" s="15">
        <f t="shared" si="1"/>
        <v>2014071017</v>
      </c>
      <c r="B20" s="5" t="s">
        <v>82</v>
      </c>
      <c r="C20" s="23">
        <v>408.67</v>
      </c>
      <c r="D20" s="7"/>
      <c r="E20" s="8">
        <v>41830</v>
      </c>
      <c r="F20" s="17" t="s">
        <v>338</v>
      </c>
      <c r="G20" s="17" t="s">
        <v>516</v>
      </c>
      <c r="H20" s="18">
        <v>45702942</v>
      </c>
      <c r="I20" s="7" t="s">
        <v>197</v>
      </c>
      <c r="J20" s="5" t="s">
        <v>82</v>
      </c>
      <c r="K20" s="23">
        <v>408.67</v>
      </c>
      <c r="L20" s="33">
        <v>41830</v>
      </c>
      <c r="M20" s="17" t="s">
        <v>338</v>
      </c>
      <c r="N20" s="17" t="s">
        <v>516</v>
      </c>
      <c r="O20" s="18">
        <v>45702942</v>
      </c>
      <c r="P20" s="10" t="s">
        <v>243</v>
      </c>
      <c r="Q20" s="10" t="s">
        <v>195</v>
      </c>
    </row>
    <row r="21" spans="1:17" ht="36" customHeight="1">
      <c r="A21" s="15">
        <f>SUM(A20+1)</f>
        <v>2014071018</v>
      </c>
      <c r="B21" s="5" t="s">
        <v>82</v>
      </c>
      <c r="C21" s="23">
        <v>1019.52</v>
      </c>
      <c r="D21" s="7" t="s">
        <v>600</v>
      </c>
      <c r="E21" s="8">
        <v>41830</v>
      </c>
      <c r="F21" s="20" t="s">
        <v>23</v>
      </c>
      <c r="G21" s="5" t="s">
        <v>24</v>
      </c>
      <c r="H21" s="9">
        <v>45952672</v>
      </c>
      <c r="I21" s="7"/>
      <c r="J21" s="5" t="s">
        <v>82</v>
      </c>
      <c r="K21" s="23">
        <v>1019.52</v>
      </c>
      <c r="L21" s="8">
        <v>41827</v>
      </c>
      <c r="M21" s="20" t="s">
        <v>23</v>
      </c>
      <c r="N21" s="5" t="s">
        <v>24</v>
      </c>
      <c r="O21" s="9">
        <v>45952672</v>
      </c>
      <c r="P21" s="10" t="s">
        <v>28</v>
      </c>
      <c r="Q21" s="10" t="s">
        <v>29</v>
      </c>
    </row>
    <row r="22" spans="1:17" ht="36" customHeight="1">
      <c r="A22" s="15">
        <f>SUM(A21+1)</f>
        <v>2014071019</v>
      </c>
      <c r="B22" s="5" t="s">
        <v>32</v>
      </c>
      <c r="C22" s="23">
        <v>23.56</v>
      </c>
      <c r="D22" s="7" t="s">
        <v>25</v>
      </c>
      <c r="E22" s="8">
        <v>41829</v>
      </c>
      <c r="F22" s="17" t="s">
        <v>26</v>
      </c>
      <c r="G22" s="17" t="s">
        <v>27</v>
      </c>
      <c r="H22" s="18">
        <v>45713022</v>
      </c>
      <c r="I22" s="7" t="s">
        <v>709</v>
      </c>
      <c r="J22" s="5" t="s">
        <v>32</v>
      </c>
      <c r="K22" s="23">
        <f aca="true" t="shared" si="2" ref="K22:K27">SUM(C22)</f>
        <v>23.56</v>
      </c>
      <c r="L22" s="8">
        <v>41824</v>
      </c>
      <c r="M22" s="17" t="s">
        <v>26</v>
      </c>
      <c r="N22" s="17" t="s">
        <v>27</v>
      </c>
      <c r="O22" s="18">
        <v>45713022</v>
      </c>
      <c r="P22" s="10" t="s">
        <v>28</v>
      </c>
      <c r="Q22" s="10" t="s">
        <v>29</v>
      </c>
    </row>
    <row r="23" spans="1:17" ht="36" customHeight="1">
      <c r="A23" s="15">
        <f>SUM(A22+1)</f>
        <v>2014071020</v>
      </c>
      <c r="B23" s="5" t="s">
        <v>32</v>
      </c>
      <c r="C23" s="23">
        <v>2630.86</v>
      </c>
      <c r="D23" s="7" t="s">
        <v>25</v>
      </c>
      <c r="E23" s="8">
        <v>41827</v>
      </c>
      <c r="F23" s="17" t="s">
        <v>26</v>
      </c>
      <c r="G23" s="17" t="s">
        <v>27</v>
      </c>
      <c r="H23" s="18">
        <v>45713022</v>
      </c>
      <c r="I23" s="7" t="s">
        <v>709</v>
      </c>
      <c r="J23" s="5" t="s">
        <v>32</v>
      </c>
      <c r="K23" s="23">
        <f t="shared" si="2"/>
        <v>2630.86</v>
      </c>
      <c r="L23" s="8">
        <v>41824</v>
      </c>
      <c r="M23" s="17" t="s">
        <v>26</v>
      </c>
      <c r="N23" s="17" t="s">
        <v>27</v>
      </c>
      <c r="O23" s="18">
        <v>45713022</v>
      </c>
      <c r="P23" s="10" t="s">
        <v>28</v>
      </c>
      <c r="Q23" s="10" t="s">
        <v>29</v>
      </c>
    </row>
    <row r="24" spans="1:17" ht="36" customHeight="1">
      <c r="A24" s="15">
        <f>SUM(A23+1)</f>
        <v>2014071021</v>
      </c>
      <c r="B24" s="5" t="s">
        <v>32</v>
      </c>
      <c r="C24" s="23">
        <v>683.61</v>
      </c>
      <c r="D24" s="7" t="s">
        <v>25</v>
      </c>
      <c r="E24" s="8">
        <v>41827</v>
      </c>
      <c r="F24" s="17" t="s">
        <v>26</v>
      </c>
      <c r="G24" s="17" t="s">
        <v>27</v>
      </c>
      <c r="H24" s="18">
        <v>45713022</v>
      </c>
      <c r="I24" s="7" t="s">
        <v>710</v>
      </c>
      <c r="J24" s="5" t="s">
        <v>32</v>
      </c>
      <c r="K24" s="23">
        <f t="shared" si="2"/>
        <v>683.61</v>
      </c>
      <c r="L24" s="8">
        <v>41823</v>
      </c>
      <c r="M24" s="17" t="s">
        <v>26</v>
      </c>
      <c r="N24" s="17" t="s">
        <v>27</v>
      </c>
      <c r="O24" s="18">
        <v>45713022</v>
      </c>
      <c r="P24" s="10" t="s">
        <v>28</v>
      </c>
      <c r="Q24" s="10" t="s">
        <v>29</v>
      </c>
    </row>
    <row r="25" spans="1:17" ht="36" customHeight="1">
      <c r="A25" s="15">
        <f>SUM(A24+1)</f>
        <v>2014071022</v>
      </c>
      <c r="B25" s="5" t="s">
        <v>32</v>
      </c>
      <c r="C25" s="23">
        <v>1561.25</v>
      </c>
      <c r="D25" s="7" t="s">
        <v>25</v>
      </c>
      <c r="E25" s="8">
        <v>41827</v>
      </c>
      <c r="F25" s="17" t="s">
        <v>26</v>
      </c>
      <c r="G25" s="17" t="s">
        <v>27</v>
      </c>
      <c r="H25" s="18">
        <v>45713022</v>
      </c>
      <c r="I25" s="7" t="s">
        <v>711</v>
      </c>
      <c r="J25" s="5" t="s">
        <v>32</v>
      </c>
      <c r="K25" s="23">
        <f t="shared" si="2"/>
        <v>1561.25</v>
      </c>
      <c r="L25" s="8">
        <v>41822</v>
      </c>
      <c r="M25" s="17" t="s">
        <v>26</v>
      </c>
      <c r="N25" s="17" t="s">
        <v>27</v>
      </c>
      <c r="O25" s="18">
        <v>45713022</v>
      </c>
      <c r="P25" s="10" t="s">
        <v>28</v>
      </c>
      <c r="Q25" s="10" t="s">
        <v>29</v>
      </c>
    </row>
    <row r="26" spans="1:17" ht="36" customHeight="1">
      <c r="A26" s="15">
        <f t="shared" si="1"/>
        <v>2014071023</v>
      </c>
      <c r="B26" s="5" t="s">
        <v>32</v>
      </c>
      <c r="C26" s="23">
        <v>632.84</v>
      </c>
      <c r="D26" s="7" t="s">
        <v>25</v>
      </c>
      <c r="E26" s="8">
        <v>41827</v>
      </c>
      <c r="F26" s="17" t="s">
        <v>26</v>
      </c>
      <c r="G26" s="17" t="s">
        <v>27</v>
      </c>
      <c r="H26" s="18">
        <v>45713022</v>
      </c>
      <c r="I26" s="7" t="s">
        <v>712</v>
      </c>
      <c r="J26" s="5" t="s">
        <v>32</v>
      </c>
      <c r="K26" s="23">
        <f t="shared" si="2"/>
        <v>632.84</v>
      </c>
      <c r="L26" s="8">
        <v>41824</v>
      </c>
      <c r="M26" s="17" t="s">
        <v>26</v>
      </c>
      <c r="N26" s="17" t="s">
        <v>27</v>
      </c>
      <c r="O26" s="18">
        <v>45713022</v>
      </c>
      <c r="P26" s="10" t="s">
        <v>28</v>
      </c>
      <c r="Q26" s="10" t="s">
        <v>29</v>
      </c>
    </row>
    <row r="27" spans="1:17" ht="36" customHeight="1">
      <c r="A27" s="15">
        <f t="shared" si="1"/>
        <v>2014071024</v>
      </c>
      <c r="B27" s="5" t="s">
        <v>82</v>
      </c>
      <c r="C27" s="23">
        <v>527.38</v>
      </c>
      <c r="D27" s="7" t="s">
        <v>399</v>
      </c>
      <c r="E27" s="29">
        <v>41830</v>
      </c>
      <c r="F27" s="21" t="s">
        <v>47</v>
      </c>
      <c r="G27" s="17" t="s">
        <v>48</v>
      </c>
      <c r="H27" s="18">
        <v>36210021</v>
      </c>
      <c r="I27" s="7" t="s">
        <v>193</v>
      </c>
      <c r="J27" s="5" t="s">
        <v>82</v>
      </c>
      <c r="K27" s="23">
        <f t="shared" si="2"/>
        <v>527.38</v>
      </c>
      <c r="L27" s="8">
        <v>41830</v>
      </c>
      <c r="M27" s="21" t="s">
        <v>47</v>
      </c>
      <c r="N27" s="17" t="s">
        <v>48</v>
      </c>
      <c r="O27" s="18">
        <v>36210021</v>
      </c>
      <c r="P27" s="10" t="s">
        <v>243</v>
      </c>
      <c r="Q27" s="10" t="s">
        <v>195</v>
      </c>
    </row>
    <row r="28" spans="1:17" ht="36" customHeight="1">
      <c r="A28" s="15">
        <f t="shared" si="1"/>
        <v>2014071025</v>
      </c>
      <c r="B28" s="5" t="s">
        <v>82</v>
      </c>
      <c r="C28" s="23">
        <v>341.84</v>
      </c>
      <c r="D28" s="7" t="s">
        <v>612</v>
      </c>
      <c r="E28" s="8">
        <v>41831</v>
      </c>
      <c r="F28" s="20" t="s">
        <v>613</v>
      </c>
      <c r="G28" s="5" t="s">
        <v>614</v>
      </c>
      <c r="H28" s="9">
        <v>36019208</v>
      </c>
      <c r="I28" s="7" t="s">
        <v>671</v>
      </c>
      <c r="J28" s="5" t="s">
        <v>82</v>
      </c>
      <c r="K28" s="23">
        <v>341.84</v>
      </c>
      <c r="L28" s="8">
        <v>41830</v>
      </c>
      <c r="M28" s="20" t="s">
        <v>613</v>
      </c>
      <c r="N28" s="5" t="s">
        <v>614</v>
      </c>
      <c r="O28" s="9">
        <v>36019208</v>
      </c>
      <c r="P28" s="10" t="s">
        <v>28</v>
      </c>
      <c r="Q28" s="10" t="s">
        <v>29</v>
      </c>
    </row>
    <row r="29" spans="1:17" ht="36" customHeight="1">
      <c r="A29" s="15">
        <f t="shared" si="1"/>
        <v>2014071026</v>
      </c>
      <c r="B29" s="5" t="s">
        <v>103</v>
      </c>
      <c r="C29" s="23">
        <v>840.91</v>
      </c>
      <c r="D29" s="7"/>
      <c r="E29" s="8">
        <v>41831</v>
      </c>
      <c r="F29" s="17" t="s">
        <v>583</v>
      </c>
      <c r="G29" s="17" t="s">
        <v>713</v>
      </c>
      <c r="H29" s="18">
        <v>31427844</v>
      </c>
      <c r="I29" s="7"/>
      <c r="J29" s="5" t="s">
        <v>103</v>
      </c>
      <c r="K29" s="23">
        <v>840.91</v>
      </c>
      <c r="L29" s="8">
        <v>41824</v>
      </c>
      <c r="M29" s="17" t="s">
        <v>583</v>
      </c>
      <c r="N29" s="17" t="s">
        <v>713</v>
      </c>
      <c r="O29" s="18">
        <v>31427844</v>
      </c>
      <c r="P29" s="10" t="s">
        <v>28</v>
      </c>
      <c r="Q29" s="10" t="s">
        <v>29</v>
      </c>
    </row>
    <row r="30" spans="1:17" ht="36" customHeight="1">
      <c r="A30" s="15">
        <f t="shared" si="1"/>
        <v>2014071027</v>
      </c>
      <c r="B30" s="5" t="s">
        <v>103</v>
      </c>
      <c r="C30" s="23">
        <v>388.48</v>
      </c>
      <c r="D30" s="7"/>
      <c r="E30" s="8">
        <v>41830</v>
      </c>
      <c r="F30" s="17" t="s">
        <v>101</v>
      </c>
      <c r="G30" s="17" t="s">
        <v>714</v>
      </c>
      <c r="H30" s="18">
        <v>36227901</v>
      </c>
      <c r="I30" s="7" t="s">
        <v>441</v>
      </c>
      <c r="J30" s="5" t="s">
        <v>103</v>
      </c>
      <c r="K30" s="23">
        <v>388.48</v>
      </c>
      <c r="L30" s="8">
        <v>41824</v>
      </c>
      <c r="M30" s="17" t="s">
        <v>101</v>
      </c>
      <c r="N30" s="17" t="s">
        <v>714</v>
      </c>
      <c r="O30" s="18">
        <v>36227901</v>
      </c>
      <c r="P30" s="10" t="s">
        <v>28</v>
      </c>
      <c r="Q30" s="10" t="s">
        <v>29</v>
      </c>
    </row>
    <row r="31" spans="1:17" ht="36" customHeight="1">
      <c r="A31" s="15">
        <f t="shared" si="1"/>
        <v>2014071028</v>
      </c>
      <c r="B31" s="5" t="s">
        <v>219</v>
      </c>
      <c r="C31" s="23">
        <v>335.33</v>
      </c>
      <c r="D31" s="7"/>
      <c r="E31" s="8">
        <v>41831</v>
      </c>
      <c r="F31" s="20" t="s">
        <v>715</v>
      </c>
      <c r="G31" s="5" t="s">
        <v>230</v>
      </c>
      <c r="H31" s="9">
        <v>31342213</v>
      </c>
      <c r="I31" s="7" t="s">
        <v>716</v>
      </c>
      <c r="J31" s="5" t="s">
        <v>219</v>
      </c>
      <c r="K31" s="23">
        <v>335.33</v>
      </c>
      <c r="L31" s="8">
        <v>41829</v>
      </c>
      <c r="M31" s="20" t="s">
        <v>715</v>
      </c>
      <c r="N31" s="5" t="s">
        <v>230</v>
      </c>
      <c r="O31" s="9">
        <v>31342213</v>
      </c>
      <c r="P31" s="9" t="s">
        <v>705</v>
      </c>
      <c r="Q31" s="10" t="s">
        <v>706</v>
      </c>
    </row>
    <row r="32" spans="1:17" ht="36" customHeight="1">
      <c r="A32" s="15">
        <f t="shared" si="1"/>
        <v>2014071029</v>
      </c>
      <c r="B32" s="5" t="s">
        <v>219</v>
      </c>
      <c r="C32" s="23">
        <v>129</v>
      </c>
      <c r="D32" s="7"/>
      <c r="E32" s="8">
        <v>41835</v>
      </c>
      <c r="F32" s="20" t="s">
        <v>715</v>
      </c>
      <c r="G32" s="5" t="s">
        <v>230</v>
      </c>
      <c r="H32" s="9">
        <v>31342213</v>
      </c>
      <c r="I32" s="7" t="s">
        <v>716</v>
      </c>
      <c r="J32" s="5" t="s">
        <v>219</v>
      </c>
      <c r="K32" s="23">
        <v>129</v>
      </c>
      <c r="L32" s="8">
        <v>41829</v>
      </c>
      <c r="M32" s="20" t="s">
        <v>715</v>
      </c>
      <c r="N32" s="5" t="s">
        <v>230</v>
      </c>
      <c r="O32" s="9">
        <v>31342213</v>
      </c>
      <c r="P32" s="9" t="s">
        <v>705</v>
      </c>
      <c r="Q32" s="10" t="s">
        <v>706</v>
      </c>
    </row>
    <row r="33" spans="1:17" ht="36" customHeight="1">
      <c r="A33" s="15">
        <f t="shared" si="1"/>
        <v>2014071030</v>
      </c>
      <c r="B33" s="5" t="s">
        <v>126</v>
      </c>
      <c r="C33" s="23">
        <v>166.86</v>
      </c>
      <c r="D33" s="7"/>
      <c r="E33" s="8">
        <v>41835</v>
      </c>
      <c r="F33" s="20" t="s">
        <v>717</v>
      </c>
      <c r="G33" s="5" t="s">
        <v>718</v>
      </c>
      <c r="H33" s="9">
        <v>31322832</v>
      </c>
      <c r="I33" s="7"/>
      <c r="J33" s="5"/>
      <c r="K33" s="23"/>
      <c r="L33" s="8"/>
      <c r="M33" s="20"/>
      <c r="N33" s="5"/>
      <c r="O33" s="9"/>
      <c r="P33" s="10"/>
      <c r="Q33" s="10"/>
    </row>
    <row r="34" spans="1:17" ht="36" customHeight="1">
      <c r="A34" s="15">
        <f t="shared" si="1"/>
        <v>2014071031</v>
      </c>
      <c r="B34" s="5" t="s">
        <v>82</v>
      </c>
      <c r="C34" s="23">
        <v>1030.39</v>
      </c>
      <c r="D34" s="7" t="s">
        <v>600</v>
      </c>
      <c r="E34" s="8">
        <v>41837</v>
      </c>
      <c r="F34" s="20" t="s">
        <v>23</v>
      </c>
      <c r="G34" s="5" t="s">
        <v>24</v>
      </c>
      <c r="H34" s="9">
        <v>45952672</v>
      </c>
      <c r="I34" s="7"/>
      <c r="J34" s="5" t="s">
        <v>82</v>
      </c>
      <c r="K34" s="23">
        <v>1030.39</v>
      </c>
      <c r="L34" s="8">
        <v>41835</v>
      </c>
      <c r="M34" s="20" t="s">
        <v>23</v>
      </c>
      <c r="N34" s="5" t="s">
        <v>24</v>
      </c>
      <c r="O34" s="9">
        <v>45952672</v>
      </c>
      <c r="P34" s="9" t="s">
        <v>705</v>
      </c>
      <c r="Q34" s="10" t="s">
        <v>706</v>
      </c>
    </row>
    <row r="35" spans="1:17" ht="36" customHeight="1">
      <c r="A35" s="15">
        <f t="shared" si="1"/>
        <v>2014071032</v>
      </c>
      <c r="B35" s="5" t="s">
        <v>82</v>
      </c>
      <c r="C35" s="23">
        <v>662.44</v>
      </c>
      <c r="D35" s="7" t="s">
        <v>600</v>
      </c>
      <c r="E35" s="8">
        <v>41837</v>
      </c>
      <c r="F35" s="20" t="s">
        <v>23</v>
      </c>
      <c r="G35" s="5" t="s">
        <v>24</v>
      </c>
      <c r="H35" s="9">
        <v>45952672</v>
      </c>
      <c r="I35" s="11"/>
      <c r="J35" s="5" t="s">
        <v>82</v>
      </c>
      <c r="K35" s="23">
        <v>662.44</v>
      </c>
      <c r="L35" s="8">
        <v>41835</v>
      </c>
      <c r="M35" s="20" t="s">
        <v>23</v>
      </c>
      <c r="N35" s="5" t="s">
        <v>24</v>
      </c>
      <c r="O35" s="9">
        <v>45952672</v>
      </c>
      <c r="P35" s="9" t="s">
        <v>705</v>
      </c>
      <c r="Q35" s="10" t="s">
        <v>706</v>
      </c>
    </row>
    <row r="36" spans="1:17" ht="36" customHeight="1">
      <c r="A36" s="15">
        <f t="shared" si="1"/>
        <v>2014071033</v>
      </c>
      <c r="B36" s="5" t="s">
        <v>519</v>
      </c>
      <c r="C36" s="23">
        <v>17.33</v>
      </c>
      <c r="D36" s="7" t="s">
        <v>158</v>
      </c>
      <c r="E36" s="8">
        <v>41835</v>
      </c>
      <c r="F36" s="20" t="s">
        <v>719</v>
      </c>
      <c r="G36" s="5" t="s">
        <v>720</v>
      </c>
      <c r="H36" s="9">
        <v>35742364</v>
      </c>
      <c r="I36" s="7"/>
      <c r="J36" s="5"/>
      <c r="K36" s="23"/>
      <c r="L36" s="8"/>
      <c r="M36" s="20"/>
      <c r="N36" s="5"/>
      <c r="O36" s="9"/>
      <c r="P36" s="10"/>
      <c r="Q36" s="10"/>
    </row>
    <row r="37" spans="1:17" ht="36" customHeight="1">
      <c r="A37" s="15">
        <f t="shared" si="1"/>
        <v>2014071034</v>
      </c>
      <c r="B37" s="5" t="s">
        <v>121</v>
      </c>
      <c r="C37" s="23">
        <v>79.35</v>
      </c>
      <c r="D37" s="7"/>
      <c r="E37" s="8">
        <v>41836</v>
      </c>
      <c r="F37" s="20" t="s">
        <v>253</v>
      </c>
      <c r="G37" s="5" t="s">
        <v>254</v>
      </c>
      <c r="H37" s="9">
        <v>35908718</v>
      </c>
      <c r="I37" s="7"/>
      <c r="J37" s="5"/>
      <c r="K37" s="23"/>
      <c r="L37" s="8"/>
      <c r="M37" s="20"/>
      <c r="N37" s="5"/>
      <c r="O37" s="9"/>
      <c r="P37" s="10"/>
      <c r="Q37" s="10"/>
    </row>
    <row r="38" spans="1:17" ht="36" customHeight="1">
      <c r="A38" s="15">
        <f t="shared" si="1"/>
        <v>2014071035</v>
      </c>
      <c r="B38" s="5" t="s">
        <v>721</v>
      </c>
      <c r="C38" s="23">
        <v>24.99</v>
      </c>
      <c r="D38" s="7"/>
      <c r="E38" s="8">
        <v>41838</v>
      </c>
      <c r="F38" s="20" t="s">
        <v>722</v>
      </c>
      <c r="G38" s="5" t="s">
        <v>723</v>
      </c>
      <c r="H38" s="9">
        <v>41508939</v>
      </c>
      <c r="I38" s="7"/>
      <c r="J38" s="5" t="s">
        <v>721</v>
      </c>
      <c r="K38" s="23">
        <v>24.99</v>
      </c>
      <c r="L38" s="8">
        <v>41838</v>
      </c>
      <c r="M38" s="20" t="s">
        <v>722</v>
      </c>
      <c r="N38" s="5" t="s">
        <v>723</v>
      </c>
      <c r="O38" s="9">
        <v>41508939</v>
      </c>
      <c r="P38" s="9" t="s">
        <v>705</v>
      </c>
      <c r="Q38" s="10" t="s">
        <v>706</v>
      </c>
    </row>
    <row r="39" spans="1:17" ht="36" customHeight="1">
      <c r="A39" s="15">
        <f t="shared" si="1"/>
        <v>2014071036</v>
      </c>
      <c r="B39" s="5" t="s">
        <v>444</v>
      </c>
      <c r="C39" s="23">
        <v>232.65</v>
      </c>
      <c r="D39" s="7" t="s">
        <v>136</v>
      </c>
      <c r="E39" s="8">
        <v>41838</v>
      </c>
      <c r="F39" s="17" t="s">
        <v>724</v>
      </c>
      <c r="G39" s="17" t="s">
        <v>442</v>
      </c>
      <c r="H39" s="18">
        <v>33011958</v>
      </c>
      <c r="I39" s="7"/>
      <c r="J39" s="5"/>
      <c r="K39" s="23"/>
      <c r="L39" s="8"/>
      <c r="M39" s="17"/>
      <c r="N39" s="17"/>
      <c r="O39" s="18"/>
      <c r="P39" s="10"/>
      <c r="Q39" s="10"/>
    </row>
    <row r="40" spans="1:17" ht="36" customHeight="1">
      <c r="A40" s="15">
        <f t="shared" si="1"/>
        <v>2014071037</v>
      </c>
      <c r="B40" s="5" t="s">
        <v>32</v>
      </c>
      <c r="C40" s="23">
        <v>556.92</v>
      </c>
      <c r="D40" s="7" t="s">
        <v>25</v>
      </c>
      <c r="E40" s="8">
        <v>41842</v>
      </c>
      <c r="F40" s="17" t="s">
        <v>26</v>
      </c>
      <c r="G40" s="17" t="s">
        <v>27</v>
      </c>
      <c r="H40" s="18">
        <v>45713022</v>
      </c>
      <c r="I40" s="7" t="s">
        <v>725</v>
      </c>
      <c r="J40" s="5" t="s">
        <v>32</v>
      </c>
      <c r="K40" s="23">
        <v>556.92</v>
      </c>
      <c r="L40" s="33">
        <v>41841</v>
      </c>
      <c r="M40" s="17" t="s">
        <v>26</v>
      </c>
      <c r="N40" s="17" t="s">
        <v>27</v>
      </c>
      <c r="O40" s="18">
        <v>45713022</v>
      </c>
      <c r="P40" s="10" t="s">
        <v>28</v>
      </c>
      <c r="Q40" s="10" t="s">
        <v>29</v>
      </c>
    </row>
    <row r="41" spans="1:17" ht="36" customHeight="1">
      <c r="A41" s="15">
        <f t="shared" si="1"/>
        <v>2014071038</v>
      </c>
      <c r="B41" s="5" t="s">
        <v>32</v>
      </c>
      <c r="C41" s="23">
        <v>564.08</v>
      </c>
      <c r="D41" s="7" t="s">
        <v>25</v>
      </c>
      <c r="E41" s="8">
        <v>41842</v>
      </c>
      <c r="F41" s="17" t="s">
        <v>26</v>
      </c>
      <c r="G41" s="17" t="s">
        <v>27</v>
      </c>
      <c r="H41" s="18">
        <v>45713022</v>
      </c>
      <c r="I41" s="7" t="s">
        <v>726</v>
      </c>
      <c r="J41" s="5" t="s">
        <v>32</v>
      </c>
      <c r="K41" s="23">
        <v>564.08</v>
      </c>
      <c r="L41" s="8">
        <v>41842</v>
      </c>
      <c r="M41" s="17" t="s">
        <v>26</v>
      </c>
      <c r="N41" s="17" t="s">
        <v>27</v>
      </c>
      <c r="O41" s="18">
        <v>45713022</v>
      </c>
      <c r="P41" s="10" t="s">
        <v>28</v>
      </c>
      <c r="Q41" s="10" t="s">
        <v>29</v>
      </c>
    </row>
    <row r="42" spans="1:17" ht="36" customHeight="1">
      <c r="A42" s="15">
        <f t="shared" si="1"/>
        <v>2014071039</v>
      </c>
      <c r="B42" s="5" t="s">
        <v>32</v>
      </c>
      <c r="C42" s="23">
        <v>906.57</v>
      </c>
      <c r="D42" s="7" t="s">
        <v>25</v>
      </c>
      <c r="E42" s="8">
        <v>41842</v>
      </c>
      <c r="F42" s="17" t="s">
        <v>26</v>
      </c>
      <c r="G42" s="17" t="s">
        <v>27</v>
      </c>
      <c r="H42" s="18">
        <v>45713022</v>
      </c>
      <c r="I42" s="7" t="s">
        <v>727</v>
      </c>
      <c r="J42" s="5" t="s">
        <v>32</v>
      </c>
      <c r="K42" s="23">
        <v>906.57</v>
      </c>
      <c r="L42" s="8">
        <v>41841</v>
      </c>
      <c r="M42" s="17" t="s">
        <v>26</v>
      </c>
      <c r="N42" s="17" t="s">
        <v>27</v>
      </c>
      <c r="O42" s="18">
        <v>45713022</v>
      </c>
      <c r="P42" s="10" t="s">
        <v>28</v>
      </c>
      <c r="Q42" s="10" t="s">
        <v>29</v>
      </c>
    </row>
    <row r="43" spans="1:17" ht="36" customHeight="1">
      <c r="A43" s="15">
        <f t="shared" si="1"/>
        <v>2014071040</v>
      </c>
      <c r="B43" s="5" t="s">
        <v>32</v>
      </c>
      <c r="C43" s="23">
        <v>402.17</v>
      </c>
      <c r="D43" s="7" t="s">
        <v>25</v>
      </c>
      <c r="E43" s="8">
        <v>41842</v>
      </c>
      <c r="F43" s="17" t="s">
        <v>26</v>
      </c>
      <c r="G43" s="17" t="s">
        <v>27</v>
      </c>
      <c r="H43" s="18">
        <v>45713022</v>
      </c>
      <c r="I43" s="7" t="s">
        <v>728</v>
      </c>
      <c r="J43" s="5" t="s">
        <v>32</v>
      </c>
      <c r="K43" s="23">
        <v>402.17</v>
      </c>
      <c r="L43" s="8">
        <v>41841</v>
      </c>
      <c r="M43" s="17" t="s">
        <v>26</v>
      </c>
      <c r="N43" s="17" t="s">
        <v>27</v>
      </c>
      <c r="O43" s="18">
        <v>45713022</v>
      </c>
      <c r="P43" s="10" t="s">
        <v>28</v>
      </c>
      <c r="Q43" s="10" t="s">
        <v>29</v>
      </c>
    </row>
    <row r="44" spans="1:17" ht="36" customHeight="1">
      <c r="A44" s="15">
        <f t="shared" si="1"/>
        <v>2014071041</v>
      </c>
      <c r="B44" s="5" t="s">
        <v>729</v>
      </c>
      <c r="C44" s="23">
        <v>55.26</v>
      </c>
      <c r="D44" s="7"/>
      <c r="E44" s="8">
        <v>41835</v>
      </c>
      <c r="F44" s="17" t="s">
        <v>730</v>
      </c>
      <c r="G44" s="17" t="s">
        <v>48</v>
      </c>
      <c r="H44" s="18">
        <v>47592311</v>
      </c>
      <c r="I44" s="7" t="s">
        <v>731</v>
      </c>
      <c r="J44" s="5" t="s">
        <v>729</v>
      </c>
      <c r="K44" s="23">
        <v>55.26</v>
      </c>
      <c r="L44" s="8">
        <v>41835</v>
      </c>
      <c r="M44" s="17" t="s">
        <v>730</v>
      </c>
      <c r="N44" s="17" t="s">
        <v>48</v>
      </c>
      <c r="O44" s="18">
        <v>47592311</v>
      </c>
      <c r="P44" s="10" t="s">
        <v>28</v>
      </c>
      <c r="Q44" s="10" t="s">
        <v>29</v>
      </c>
    </row>
    <row r="45" spans="1:17" ht="36" customHeight="1">
      <c r="A45" s="15">
        <f t="shared" si="1"/>
        <v>2014071042</v>
      </c>
      <c r="B45" s="5" t="s">
        <v>732</v>
      </c>
      <c r="C45" s="23">
        <v>120</v>
      </c>
      <c r="D45" s="7"/>
      <c r="E45" s="8">
        <v>41844</v>
      </c>
      <c r="F45" s="17" t="s">
        <v>733</v>
      </c>
      <c r="G45" s="17" t="s">
        <v>734</v>
      </c>
      <c r="H45" s="18">
        <v>17317169</v>
      </c>
      <c r="I45" s="7" t="s">
        <v>735</v>
      </c>
      <c r="J45" s="5" t="s">
        <v>732</v>
      </c>
      <c r="K45" s="23">
        <v>120</v>
      </c>
      <c r="L45" s="8">
        <v>41842</v>
      </c>
      <c r="M45" s="17" t="s">
        <v>733</v>
      </c>
      <c r="N45" s="17" t="s">
        <v>734</v>
      </c>
      <c r="O45" s="18">
        <v>17317169</v>
      </c>
      <c r="P45" s="10" t="s">
        <v>511</v>
      </c>
      <c r="Q45" s="10" t="s">
        <v>510</v>
      </c>
    </row>
    <row r="46" spans="1:17" ht="36" customHeight="1">
      <c r="A46" s="15">
        <f t="shared" si="1"/>
        <v>2014071043</v>
      </c>
      <c r="B46" s="5" t="s">
        <v>736</v>
      </c>
      <c r="C46" s="23">
        <v>215</v>
      </c>
      <c r="D46" s="7"/>
      <c r="E46" s="8">
        <v>41842</v>
      </c>
      <c r="F46" s="17" t="s">
        <v>737</v>
      </c>
      <c r="G46" s="17" t="s">
        <v>34</v>
      </c>
      <c r="H46" s="18">
        <v>17081173</v>
      </c>
      <c r="I46" s="7" t="s">
        <v>738</v>
      </c>
      <c r="J46" s="5" t="s">
        <v>736</v>
      </c>
      <c r="K46" s="23">
        <v>215</v>
      </c>
      <c r="L46" s="8" t="s">
        <v>739</v>
      </c>
      <c r="M46" s="17" t="s">
        <v>737</v>
      </c>
      <c r="N46" s="17" t="s">
        <v>34</v>
      </c>
      <c r="O46" s="18">
        <v>17081173</v>
      </c>
      <c r="P46" s="10" t="s">
        <v>28</v>
      </c>
      <c r="Q46" s="10" t="s">
        <v>29</v>
      </c>
    </row>
    <row r="47" spans="1:17" ht="36" customHeight="1">
      <c r="A47" s="15">
        <f t="shared" si="1"/>
        <v>2014071044</v>
      </c>
      <c r="B47" s="5" t="s">
        <v>740</v>
      </c>
      <c r="C47" s="23">
        <v>450.28</v>
      </c>
      <c r="D47" s="7" t="s">
        <v>72</v>
      </c>
      <c r="E47" s="8">
        <v>41843</v>
      </c>
      <c r="F47" s="17" t="s">
        <v>73</v>
      </c>
      <c r="G47" s="17" t="s">
        <v>741</v>
      </c>
      <c r="H47" s="18">
        <v>35697270</v>
      </c>
      <c r="I47" s="7"/>
      <c r="J47" s="5"/>
      <c r="K47" s="23"/>
      <c r="L47" s="8"/>
      <c r="M47" s="17"/>
      <c r="N47" s="17"/>
      <c r="O47" s="18"/>
      <c r="P47" s="10"/>
      <c r="Q47" s="10"/>
    </row>
    <row r="48" spans="1:17" ht="36" customHeight="1">
      <c r="A48" s="15">
        <f t="shared" si="1"/>
        <v>2014071045</v>
      </c>
      <c r="B48" s="5" t="s">
        <v>742</v>
      </c>
      <c r="C48" s="23">
        <v>1200</v>
      </c>
      <c r="D48" s="7"/>
      <c r="E48" s="8">
        <v>41850</v>
      </c>
      <c r="F48" s="17" t="s">
        <v>743</v>
      </c>
      <c r="G48" s="17" t="s">
        <v>744</v>
      </c>
      <c r="H48" s="18">
        <v>43577423</v>
      </c>
      <c r="I48" s="7" t="s">
        <v>745</v>
      </c>
      <c r="J48" s="5" t="s">
        <v>742</v>
      </c>
      <c r="K48" s="23">
        <v>1200</v>
      </c>
      <c r="L48" s="34">
        <v>41744</v>
      </c>
      <c r="M48" s="17" t="s">
        <v>743</v>
      </c>
      <c r="N48" s="17" t="s">
        <v>744</v>
      </c>
      <c r="O48" s="18">
        <v>43577423</v>
      </c>
      <c r="P48" s="10" t="s">
        <v>28</v>
      </c>
      <c r="Q48" s="10" t="s">
        <v>29</v>
      </c>
    </row>
    <row r="49" spans="1:17" ht="36" customHeight="1">
      <c r="A49" s="15">
        <f t="shared" si="1"/>
        <v>2014071046</v>
      </c>
      <c r="B49" s="5" t="s">
        <v>255</v>
      </c>
      <c r="C49" s="23">
        <v>117.5</v>
      </c>
      <c r="D49" s="7"/>
      <c r="E49" s="8">
        <v>41849</v>
      </c>
      <c r="F49" s="17" t="s">
        <v>746</v>
      </c>
      <c r="G49" s="17" t="s">
        <v>747</v>
      </c>
      <c r="H49" s="18">
        <v>36629324</v>
      </c>
      <c r="I49" s="7"/>
      <c r="J49" s="5"/>
      <c r="K49" s="23"/>
      <c r="L49" s="8"/>
      <c r="M49" s="17"/>
      <c r="N49" s="17"/>
      <c r="O49" s="18"/>
      <c r="P49" s="10"/>
      <c r="Q49" s="10"/>
    </row>
    <row r="50" spans="1:17" ht="36" customHeight="1">
      <c r="A50" s="15">
        <f t="shared" si="1"/>
        <v>2014071047</v>
      </c>
      <c r="B50" s="5" t="s">
        <v>82</v>
      </c>
      <c r="C50" s="23">
        <v>592.62</v>
      </c>
      <c r="D50" s="7" t="s">
        <v>399</v>
      </c>
      <c r="E50" s="29">
        <v>41840</v>
      </c>
      <c r="F50" s="21" t="s">
        <v>47</v>
      </c>
      <c r="G50" s="17" t="s">
        <v>48</v>
      </c>
      <c r="H50" s="18">
        <v>36210021</v>
      </c>
      <c r="I50" s="7" t="s">
        <v>748</v>
      </c>
      <c r="J50" s="5" t="s">
        <v>82</v>
      </c>
      <c r="K50" s="23">
        <v>592.62</v>
      </c>
      <c r="L50" s="8">
        <v>41830</v>
      </c>
      <c r="M50" s="21" t="s">
        <v>47</v>
      </c>
      <c r="N50" s="17" t="s">
        <v>48</v>
      </c>
      <c r="O50" s="18">
        <v>36210021</v>
      </c>
      <c r="P50" s="10" t="s">
        <v>243</v>
      </c>
      <c r="Q50" s="10" t="s">
        <v>195</v>
      </c>
    </row>
    <row r="51" spans="1:17" ht="36" customHeight="1">
      <c r="A51" s="15">
        <f t="shared" si="1"/>
        <v>2014071048</v>
      </c>
      <c r="B51" s="5" t="s">
        <v>82</v>
      </c>
      <c r="C51" s="23">
        <v>1509.44</v>
      </c>
      <c r="D51" s="7"/>
      <c r="E51" s="8">
        <v>41841</v>
      </c>
      <c r="F51" s="17" t="s">
        <v>543</v>
      </c>
      <c r="G51" s="17" t="s">
        <v>542</v>
      </c>
      <c r="H51" s="18">
        <v>44240104</v>
      </c>
      <c r="I51" s="7" t="s">
        <v>749</v>
      </c>
      <c r="J51" s="5" t="s">
        <v>82</v>
      </c>
      <c r="K51" s="23">
        <v>1509.44</v>
      </c>
      <c r="L51" s="8">
        <v>41830</v>
      </c>
      <c r="M51" s="17" t="s">
        <v>543</v>
      </c>
      <c r="N51" s="17" t="s">
        <v>542</v>
      </c>
      <c r="O51" s="18">
        <v>44240104</v>
      </c>
      <c r="P51" s="10" t="s">
        <v>243</v>
      </c>
      <c r="Q51" s="10" t="s">
        <v>195</v>
      </c>
    </row>
    <row r="52" spans="1:17" ht="36" customHeight="1">
      <c r="A52" s="15">
        <f t="shared" si="1"/>
        <v>2014071049</v>
      </c>
      <c r="B52" s="5" t="s">
        <v>82</v>
      </c>
      <c r="C52" s="23">
        <v>848.91</v>
      </c>
      <c r="D52" s="7"/>
      <c r="E52" s="8">
        <v>41841</v>
      </c>
      <c r="F52" s="20" t="s">
        <v>64</v>
      </c>
      <c r="G52" s="5" t="s">
        <v>505</v>
      </c>
      <c r="H52" s="9">
        <v>34144579</v>
      </c>
      <c r="I52" s="7" t="s">
        <v>750</v>
      </c>
      <c r="J52" s="5" t="s">
        <v>82</v>
      </c>
      <c r="K52" s="23">
        <v>848.91</v>
      </c>
      <c r="L52" s="8">
        <v>41830</v>
      </c>
      <c r="M52" s="20" t="s">
        <v>64</v>
      </c>
      <c r="N52" s="5" t="s">
        <v>505</v>
      </c>
      <c r="O52" s="9">
        <v>34144579</v>
      </c>
      <c r="P52" s="10" t="s">
        <v>243</v>
      </c>
      <c r="Q52" s="10" t="s">
        <v>195</v>
      </c>
    </row>
    <row r="53" spans="1:17" ht="36" customHeight="1">
      <c r="A53" s="15">
        <f t="shared" si="1"/>
        <v>2014071050</v>
      </c>
      <c r="B53" s="5" t="s">
        <v>82</v>
      </c>
      <c r="C53" s="23">
        <v>458.56</v>
      </c>
      <c r="D53" s="7" t="s">
        <v>600</v>
      </c>
      <c r="E53" s="8">
        <v>41842</v>
      </c>
      <c r="F53" s="20" t="s">
        <v>23</v>
      </c>
      <c r="G53" s="5" t="s">
        <v>24</v>
      </c>
      <c r="H53" s="9">
        <v>45952672</v>
      </c>
      <c r="I53" s="11"/>
      <c r="J53" s="5" t="s">
        <v>82</v>
      </c>
      <c r="K53" s="23">
        <v>458.56</v>
      </c>
      <c r="L53" s="8">
        <v>41841</v>
      </c>
      <c r="M53" s="20" t="s">
        <v>23</v>
      </c>
      <c r="N53" s="5" t="s">
        <v>24</v>
      </c>
      <c r="O53" s="9">
        <v>45952672</v>
      </c>
      <c r="P53" s="10" t="s">
        <v>28</v>
      </c>
      <c r="Q53" s="10" t="s">
        <v>29</v>
      </c>
    </row>
    <row r="54" spans="1:17" ht="36" customHeight="1">
      <c r="A54" s="15">
        <f t="shared" si="1"/>
        <v>2014071051</v>
      </c>
      <c r="B54" s="5" t="s">
        <v>82</v>
      </c>
      <c r="C54" s="23">
        <v>552.11</v>
      </c>
      <c r="D54" s="7" t="s">
        <v>600</v>
      </c>
      <c r="E54" s="8">
        <v>41842</v>
      </c>
      <c r="F54" s="20" t="s">
        <v>23</v>
      </c>
      <c r="G54" s="5" t="s">
        <v>24</v>
      </c>
      <c r="H54" s="9">
        <v>45952672</v>
      </c>
      <c r="I54" s="7"/>
      <c r="J54" s="5" t="s">
        <v>82</v>
      </c>
      <c r="K54" s="23">
        <v>552.11</v>
      </c>
      <c r="L54" s="8">
        <v>41841</v>
      </c>
      <c r="M54" s="20" t="s">
        <v>23</v>
      </c>
      <c r="N54" s="5" t="s">
        <v>24</v>
      </c>
      <c r="O54" s="9">
        <v>45952672</v>
      </c>
      <c r="P54" s="10" t="s">
        <v>28</v>
      </c>
      <c r="Q54" s="10" t="s">
        <v>29</v>
      </c>
    </row>
    <row r="55" spans="1:17" ht="36" customHeight="1">
      <c r="A55" s="15">
        <f t="shared" si="1"/>
        <v>2014071052</v>
      </c>
      <c r="B55" s="5" t="s">
        <v>82</v>
      </c>
      <c r="C55" s="23">
        <v>199.51</v>
      </c>
      <c r="D55" s="7" t="s">
        <v>600</v>
      </c>
      <c r="E55" s="8">
        <v>41844</v>
      </c>
      <c r="F55" s="20" t="s">
        <v>23</v>
      </c>
      <c r="G55" s="5" t="s">
        <v>24</v>
      </c>
      <c r="H55" s="9">
        <v>45952672</v>
      </c>
      <c r="I55" s="7"/>
      <c r="J55" s="5" t="s">
        <v>82</v>
      </c>
      <c r="K55" s="23">
        <v>199.51</v>
      </c>
      <c r="L55" s="8">
        <v>41841</v>
      </c>
      <c r="M55" s="20" t="s">
        <v>23</v>
      </c>
      <c r="N55" s="5" t="s">
        <v>24</v>
      </c>
      <c r="O55" s="9">
        <v>45952672</v>
      </c>
      <c r="P55" s="10" t="s">
        <v>28</v>
      </c>
      <c r="Q55" s="10" t="s">
        <v>29</v>
      </c>
    </row>
    <row r="56" spans="1:17" ht="36" customHeight="1">
      <c r="A56" s="15">
        <f t="shared" si="1"/>
        <v>2014071053</v>
      </c>
      <c r="B56" s="5" t="s">
        <v>82</v>
      </c>
      <c r="C56" s="23">
        <v>288.46</v>
      </c>
      <c r="D56" s="7" t="s">
        <v>612</v>
      </c>
      <c r="E56" s="8">
        <v>41845</v>
      </c>
      <c r="F56" s="20" t="s">
        <v>613</v>
      </c>
      <c r="G56" s="5" t="s">
        <v>614</v>
      </c>
      <c r="H56" s="9">
        <v>36019208</v>
      </c>
      <c r="I56" s="7" t="s">
        <v>751</v>
      </c>
      <c r="J56" s="5" t="s">
        <v>82</v>
      </c>
      <c r="K56" s="23">
        <v>288.46</v>
      </c>
      <c r="L56" s="8">
        <v>41830</v>
      </c>
      <c r="M56" s="20" t="s">
        <v>613</v>
      </c>
      <c r="N56" s="5" t="s">
        <v>614</v>
      </c>
      <c r="O56" s="9">
        <v>36019208</v>
      </c>
      <c r="P56" s="10" t="s">
        <v>243</v>
      </c>
      <c r="Q56" s="10" t="s">
        <v>195</v>
      </c>
    </row>
    <row r="57" spans="1:17" ht="36" customHeight="1">
      <c r="A57" s="15">
        <f t="shared" si="1"/>
        <v>2014071054</v>
      </c>
      <c r="B57" s="5" t="s">
        <v>82</v>
      </c>
      <c r="C57" s="23">
        <v>1933.96</v>
      </c>
      <c r="D57" s="7"/>
      <c r="E57" s="8">
        <v>41848</v>
      </c>
      <c r="F57" s="20" t="s">
        <v>508</v>
      </c>
      <c r="G57" s="5" t="s">
        <v>661</v>
      </c>
      <c r="H57" s="9">
        <v>36397164</v>
      </c>
      <c r="I57" s="7" t="s">
        <v>752</v>
      </c>
      <c r="J57" s="5" t="s">
        <v>82</v>
      </c>
      <c r="K57" s="23">
        <v>1933.96</v>
      </c>
      <c r="L57" s="8">
        <v>41830</v>
      </c>
      <c r="M57" s="20" t="s">
        <v>508</v>
      </c>
      <c r="N57" s="5" t="s">
        <v>661</v>
      </c>
      <c r="O57" s="9">
        <v>36397164</v>
      </c>
      <c r="P57" s="10" t="s">
        <v>243</v>
      </c>
      <c r="Q57" s="10" t="s">
        <v>195</v>
      </c>
    </row>
    <row r="58" spans="1:17" ht="36" customHeight="1">
      <c r="A58" s="15">
        <f t="shared" si="1"/>
        <v>2014071055</v>
      </c>
      <c r="B58" s="5" t="s">
        <v>82</v>
      </c>
      <c r="C58" s="23">
        <v>730.62</v>
      </c>
      <c r="D58" s="7" t="s">
        <v>612</v>
      </c>
      <c r="E58" s="8">
        <v>41849</v>
      </c>
      <c r="F58" s="20" t="s">
        <v>613</v>
      </c>
      <c r="G58" s="5" t="s">
        <v>614</v>
      </c>
      <c r="H58" s="9">
        <v>36019208</v>
      </c>
      <c r="I58" s="7" t="s">
        <v>753</v>
      </c>
      <c r="J58" s="5" t="s">
        <v>82</v>
      </c>
      <c r="K58" s="23">
        <v>730.62</v>
      </c>
      <c r="L58" s="8">
        <v>41830</v>
      </c>
      <c r="M58" s="20" t="s">
        <v>613</v>
      </c>
      <c r="N58" s="5" t="s">
        <v>614</v>
      </c>
      <c r="O58" s="9">
        <v>36019208</v>
      </c>
      <c r="P58" s="10" t="s">
        <v>243</v>
      </c>
      <c r="Q58" s="10" t="s">
        <v>195</v>
      </c>
    </row>
    <row r="59" spans="1:17" ht="36" customHeight="1">
      <c r="A59" s="15">
        <f t="shared" si="1"/>
        <v>2014071056</v>
      </c>
      <c r="B59" s="5" t="s">
        <v>82</v>
      </c>
      <c r="C59" s="23">
        <v>907.48</v>
      </c>
      <c r="D59" s="7" t="s">
        <v>612</v>
      </c>
      <c r="E59" s="8">
        <v>41849</v>
      </c>
      <c r="F59" s="20" t="s">
        <v>613</v>
      </c>
      <c r="G59" s="5" t="s">
        <v>614</v>
      </c>
      <c r="H59" s="9">
        <v>36019208</v>
      </c>
      <c r="I59" s="7" t="s">
        <v>754</v>
      </c>
      <c r="J59" s="5" t="s">
        <v>82</v>
      </c>
      <c r="K59" s="23">
        <v>907.48</v>
      </c>
      <c r="L59" s="8">
        <v>41830</v>
      </c>
      <c r="M59" s="20" t="s">
        <v>613</v>
      </c>
      <c r="N59" s="5" t="s">
        <v>614</v>
      </c>
      <c r="O59" s="9">
        <v>36019208</v>
      </c>
      <c r="P59" s="10" t="s">
        <v>243</v>
      </c>
      <c r="Q59" s="10" t="s">
        <v>195</v>
      </c>
    </row>
    <row r="60" spans="1:17" ht="36" customHeight="1">
      <c r="A60" s="15">
        <f t="shared" si="1"/>
        <v>2014071057</v>
      </c>
      <c r="B60" s="5" t="s">
        <v>82</v>
      </c>
      <c r="C60" s="23">
        <v>1201.65</v>
      </c>
      <c r="D60" s="7" t="s">
        <v>612</v>
      </c>
      <c r="E60" s="8">
        <v>41849</v>
      </c>
      <c r="F60" s="20" t="s">
        <v>613</v>
      </c>
      <c r="G60" s="5" t="s">
        <v>614</v>
      </c>
      <c r="H60" s="9">
        <v>36019208</v>
      </c>
      <c r="I60" s="7" t="s">
        <v>755</v>
      </c>
      <c r="J60" s="5" t="s">
        <v>82</v>
      </c>
      <c r="K60" s="23">
        <v>1201.65</v>
      </c>
      <c r="L60" s="8">
        <v>41830</v>
      </c>
      <c r="M60" s="20" t="s">
        <v>613</v>
      </c>
      <c r="N60" s="5" t="s">
        <v>614</v>
      </c>
      <c r="O60" s="9">
        <v>36019208</v>
      </c>
      <c r="P60" s="10" t="s">
        <v>243</v>
      </c>
      <c r="Q60" s="10" t="s">
        <v>195</v>
      </c>
    </row>
    <row r="61" spans="1:17" ht="36" customHeight="1">
      <c r="A61" s="15">
        <f t="shared" si="1"/>
        <v>2014071058</v>
      </c>
      <c r="B61" s="5" t="s">
        <v>82</v>
      </c>
      <c r="C61" s="23">
        <v>1897.9</v>
      </c>
      <c r="D61" s="7"/>
      <c r="E61" s="8">
        <v>41850</v>
      </c>
      <c r="F61" s="17" t="s">
        <v>543</v>
      </c>
      <c r="G61" s="17" t="s">
        <v>542</v>
      </c>
      <c r="H61" s="18">
        <v>44240104</v>
      </c>
      <c r="I61" s="7" t="s">
        <v>756</v>
      </c>
      <c r="J61" s="5" t="s">
        <v>82</v>
      </c>
      <c r="K61" s="23">
        <v>1897.9</v>
      </c>
      <c r="L61" s="8">
        <v>41830</v>
      </c>
      <c r="M61" s="17" t="s">
        <v>543</v>
      </c>
      <c r="N61" s="17" t="s">
        <v>542</v>
      </c>
      <c r="O61" s="18">
        <v>44240104</v>
      </c>
      <c r="P61" s="10" t="s">
        <v>243</v>
      </c>
      <c r="Q61" s="10" t="s">
        <v>195</v>
      </c>
    </row>
    <row r="62" spans="1:17" ht="36" customHeight="1">
      <c r="A62" s="15">
        <f t="shared" si="1"/>
        <v>2014071059</v>
      </c>
      <c r="B62" s="5" t="s">
        <v>82</v>
      </c>
      <c r="C62" s="23">
        <v>1664.42</v>
      </c>
      <c r="D62" s="7" t="s">
        <v>612</v>
      </c>
      <c r="E62" s="8">
        <v>41838</v>
      </c>
      <c r="F62" s="20" t="s">
        <v>613</v>
      </c>
      <c r="G62" s="5" t="s">
        <v>614</v>
      </c>
      <c r="H62" s="9">
        <v>36019208</v>
      </c>
      <c r="I62" s="7" t="s">
        <v>757</v>
      </c>
      <c r="J62" s="5" t="s">
        <v>82</v>
      </c>
      <c r="K62" s="23">
        <v>1664.42</v>
      </c>
      <c r="L62" s="8">
        <v>41830</v>
      </c>
      <c r="M62" s="20" t="s">
        <v>613</v>
      </c>
      <c r="N62" s="5" t="s">
        <v>614</v>
      </c>
      <c r="O62" s="9">
        <v>36019208</v>
      </c>
      <c r="P62" s="10" t="s">
        <v>243</v>
      </c>
      <c r="Q62" s="10" t="s">
        <v>195</v>
      </c>
    </row>
    <row r="63" spans="1:17" ht="36" customHeight="1">
      <c r="A63" s="15">
        <f t="shared" si="1"/>
        <v>2014071060</v>
      </c>
      <c r="B63" s="5" t="s">
        <v>82</v>
      </c>
      <c r="C63" s="23">
        <v>7.91</v>
      </c>
      <c r="D63" s="7" t="s">
        <v>600</v>
      </c>
      <c r="E63" s="8">
        <v>41851</v>
      </c>
      <c r="F63" s="20" t="s">
        <v>23</v>
      </c>
      <c r="G63" s="5" t="s">
        <v>24</v>
      </c>
      <c r="H63" s="9">
        <v>45952672</v>
      </c>
      <c r="I63" s="7"/>
      <c r="J63" s="5" t="s">
        <v>82</v>
      </c>
      <c r="K63" s="23">
        <v>7.91</v>
      </c>
      <c r="L63" s="8">
        <v>41848</v>
      </c>
      <c r="M63" s="20" t="s">
        <v>23</v>
      </c>
      <c r="N63" s="5" t="s">
        <v>24</v>
      </c>
      <c r="O63" s="9">
        <v>45952672</v>
      </c>
      <c r="P63" s="10" t="s">
        <v>28</v>
      </c>
      <c r="Q63" s="10" t="s">
        <v>29</v>
      </c>
    </row>
    <row r="64" spans="1:17" ht="36" customHeight="1">
      <c r="A64" s="15">
        <f t="shared" si="1"/>
        <v>2014071061</v>
      </c>
      <c r="B64" s="5" t="s">
        <v>82</v>
      </c>
      <c r="C64" s="23">
        <v>1338.26</v>
      </c>
      <c r="D64" s="7" t="s">
        <v>600</v>
      </c>
      <c r="E64" s="8">
        <v>41851</v>
      </c>
      <c r="F64" s="20" t="s">
        <v>23</v>
      </c>
      <c r="G64" s="5" t="s">
        <v>24</v>
      </c>
      <c r="H64" s="9">
        <v>45952672</v>
      </c>
      <c r="I64" s="7"/>
      <c r="J64" s="5" t="s">
        <v>82</v>
      </c>
      <c r="K64" s="23">
        <v>1338.26</v>
      </c>
      <c r="L64" s="8">
        <v>41848</v>
      </c>
      <c r="M64" s="20" t="s">
        <v>23</v>
      </c>
      <c r="N64" s="5" t="s">
        <v>24</v>
      </c>
      <c r="O64" s="9">
        <v>45952672</v>
      </c>
      <c r="P64" s="10" t="s">
        <v>28</v>
      </c>
      <c r="Q64" s="10" t="s">
        <v>29</v>
      </c>
    </row>
    <row r="65" spans="1:17" ht="36" customHeight="1">
      <c r="A65" s="15">
        <f t="shared" si="1"/>
        <v>2014071062</v>
      </c>
      <c r="B65" s="5" t="s">
        <v>82</v>
      </c>
      <c r="C65" s="23">
        <v>432.31</v>
      </c>
      <c r="D65" s="7" t="s">
        <v>600</v>
      </c>
      <c r="E65" s="8">
        <v>41851</v>
      </c>
      <c r="F65" s="20" t="s">
        <v>23</v>
      </c>
      <c r="G65" s="5" t="s">
        <v>24</v>
      </c>
      <c r="H65" s="9">
        <v>45952672</v>
      </c>
      <c r="I65" s="7"/>
      <c r="J65" s="5" t="s">
        <v>82</v>
      </c>
      <c r="K65" s="23">
        <v>432.31</v>
      </c>
      <c r="L65" s="8">
        <v>41848</v>
      </c>
      <c r="M65" s="20" t="s">
        <v>23</v>
      </c>
      <c r="N65" s="5" t="s">
        <v>24</v>
      </c>
      <c r="O65" s="9">
        <v>45952672</v>
      </c>
      <c r="P65" s="10" t="s">
        <v>28</v>
      </c>
      <c r="Q65" s="10" t="s">
        <v>29</v>
      </c>
    </row>
    <row r="66" spans="1:17" ht="36" customHeight="1">
      <c r="A66" s="15">
        <f t="shared" si="1"/>
        <v>2014071063</v>
      </c>
      <c r="B66" s="5" t="s">
        <v>191</v>
      </c>
      <c r="C66" s="23">
        <v>135.04</v>
      </c>
      <c r="D66" s="7" t="s">
        <v>43</v>
      </c>
      <c r="E66" s="8">
        <v>41845</v>
      </c>
      <c r="F66" s="20" t="s">
        <v>44</v>
      </c>
      <c r="G66" s="5" t="s">
        <v>758</v>
      </c>
      <c r="H66" s="9">
        <v>31692656</v>
      </c>
      <c r="I66" s="7"/>
      <c r="J66" s="5"/>
      <c r="K66" s="23"/>
      <c r="L66" s="8"/>
      <c r="M66" s="20"/>
      <c r="N66" s="5"/>
      <c r="O66" s="9"/>
      <c r="P66" s="10"/>
      <c r="Q66" s="10"/>
    </row>
    <row r="67" spans="1:17" ht="36" customHeight="1">
      <c r="A67" s="15">
        <f t="shared" si="1"/>
        <v>2014071064</v>
      </c>
      <c r="B67" s="5" t="s">
        <v>553</v>
      </c>
      <c r="C67" s="23">
        <v>257.5</v>
      </c>
      <c r="D67" s="7"/>
      <c r="E67" s="8">
        <v>41849</v>
      </c>
      <c r="F67" s="20" t="s">
        <v>759</v>
      </c>
      <c r="G67" s="5" t="s">
        <v>267</v>
      </c>
      <c r="H67" s="9">
        <v>31331131</v>
      </c>
      <c r="I67" s="7"/>
      <c r="J67" s="5" t="s">
        <v>553</v>
      </c>
      <c r="K67" s="23">
        <v>257.5</v>
      </c>
      <c r="L67" s="33">
        <v>41845</v>
      </c>
      <c r="M67" s="20" t="s">
        <v>759</v>
      </c>
      <c r="N67" s="5" t="s">
        <v>267</v>
      </c>
      <c r="O67" s="9">
        <v>31331131</v>
      </c>
      <c r="P67" s="10" t="s">
        <v>28</v>
      </c>
      <c r="Q67" s="10" t="s">
        <v>29</v>
      </c>
    </row>
    <row r="68" spans="1:17" ht="36" customHeight="1">
      <c r="A68" s="15">
        <f t="shared" si="1"/>
        <v>2014071065</v>
      </c>
      <c r="B68" s="5" t="s">
        <v>32</v>
      </c>
      <c r="C68" s="23">
        <v>497.37</v>
      </c>
      <c r="D68" s="7" t="s">
        <v>25</v>
      </c>
      <c r="E68" s="8">
        <v>41849</v>
      </c>
      <c r="F68" s="17" t="s">
        <v>26</v>
      </c>
      <c r="G68" s="17" t="s">
        <v>27</v>
      </c>
      <c r="H68" s="18">
        <v>45713022</v>
      </c>
      <c r="I68" s="7" t="s">
        <v>760</v>
      </c>
      <c r="J68" s="5" t="s">
        <v>32</v>
      </c>
      <c r="K68" s="23">
        <v>497.37</v>
      </c>
      <c r="L68" s="8">
        <v>41845</v>
      </c>
      <c r="M68" s="17" t="s">
        <v>26</v>
      </c>
      <c r="N68" s="17" t="s">
        <v>27</v>
      </c>
      <c r="O68" s="18">
        <v>45713022</v>
      </c>
      <c r="P68" s="10" t="s">
        <v>28</v>
      </c>
      <c r="Q68" s="10" t="s">
        <v>29</v>
      </c>
    </row>
    <row r="69" spans="1:17" ht="36" customHeight="1">
      <c r="A69" s="15">
        <f t="shared" si="1"/>
        <v>2014071066</v>
      </c>
      <c r="B69" s="5" t="s">
        <v>32</v>
      </c>
      <c r="C69" s="23">
        <v>896.44</v>
      </c>
      <c r="D69" s="7" t="s">
        <v>25</v>
      </c>
      <c r="E69" s="8">
        <v>41849</v>
      </c>
      <c r="F69" s="17" t="s">
        <v>26</v>
      </c>
      <c r="G69" s="17" t="s">
        <v>27</v>
      </c>
      <c r="H69" s="18">
        <v>45713022</v>
      </c>
      <c r="I69" s="11" t="s">
        <v>761</v>
      </c>
      <c r="J69" s="5" t="s">
        <v>32</v>
      </c>
      <c r="K69" s="23">
        <v>896.44</v>
      </c>
      <c r="L69" s="8">
        <v>41845</v>
      </c>
      <c r="M69" s="17" t="s">
        <v>26</v>
      </c>
      <c r="N69" s="17" t="s">
        <v>27</v>
      </c>
      <c r="O69" s="18">
        <v>45713022</v>
      </c>
      <c r="P69" s="10" t="s">
        <v>28</v>
      </c>
      <c r="Q69" s="10" t="s">
        <v>29</v>
      </c>
    </row>
    <row r="70" spans="1:17" ht="36" customHeight="1">
      <c r="A70" s="15">
        <f t="shared" si="1"/>
        <v>2014071067</v>
      </c>
      <c r="B70" s="5" t="s">
        <v>32</v>
      </c>
      <c r="C70" s="23">
        <v>474.74</v>
      </c>
      <c r="D70" s="7" t="s">
        <v>25</v>
      </c>
      <c r="E70" s="8">
        <v>41849</v>
      </c>
      <c r="F70" s="17" t="s">
        <v>26</v>
      </c>
      <c r="G70" s="17" t="s">
        <v>27</v>
      </c>
      <c r="H70" s="18">
        <v>45713022</v>
      </c>
      <c r="I70" s="7" t="s">
        <v>762</v>
      </c>
      <c r="J70" s="5" t="s">
        <v>32</v>
      </c>
      <c r="K70" s="23">
        <v>474.74</v>
      </c>
      <c r="L70" s="8">
        <v>41845</v>
      </c>
      <c r="M70" s="17" t="s">
        <v>26</v>
      </c>
      <c r="N70" s="17" t="s">
        <v>27</v>
      </c>
      <c r="O70" s="18">
        <v>45713022</v>
      </c>
      <c r="P70" s="10" t="s">
        <v>28</v>
      </c>
      <c r="Q70" s="10" t="s">
        <v>29</v>
      </c>
    </row>
    <row r="71" spans="1:17" ht="36" customHeight="1">
      <c r="A71" s="15">
        <f t="shared" si="1"/>
        <v>2014071068</v>
      </c>
      <c r="B71" s="5" t="s">
        <v>32</v>
      </c>
      <c r="C71" s="23">
        <v>781.16</v>
      </c>
      <c r="D71" s="7" t="s">
        <v>25</v>
      </c>
      <c r="E71" s="8">
        <v>41849</v>
      </c>
      <c r="F71" s="17" t="s">
        <v>26</v>
      </c>
      <c r="G71" s="17" t="s">
        <v>27</v>
      </c>
      <c r="H71" s="18">
        <v>45713022</v>
      </c>
      <c r="I71" s="7" t="s">
        <v>763</v>
      </c>
      <c r="J71" s="5" t="s">
        <v>32</v>
      </c>
      <c r="K71" s="23">
        <v>781.16</v>
      </c>
      <c r="L71" s="8">
        <v>41845</v>
      </c>
      <c r="M71" s="17" t="s">
        <v>26</v>
      </c>
      <c r="N71" s="17" t="s">
        <v>27</v>
      </c>
      <c r="O71" s="18">
        <v>45713022</v>
      </c>
      <c r="P71" s="10" t="s">
        <v>28</v>
      </c>
      <c r="Q71" s="10" t="s">
        <v>29</v>
      </c>
    </row>
    <row r="72" spans="1:17" ht="36" customHeight="1">
      <c r="A72" s="15">
        <f t="shared" si="1"/>
        <v>2014071069</v>
      </c>
      <c r="B72" s="5" t="s">
        <v>32</v>
      </c>
      <c r="C72" s="23">
        <v>40.98</v>
      </c>
      <c r="D72" s="7" t="s">
        <v>25</v>
      </c>
      <c r="E72" s="8">
        <v>41850</v>
      </c>
      <c r="F72" s="17" t="s">
        <v>26</v>
      </c>
      <c r="G72" s="17" t="s">
        <v>27</v>
      </c>
      <c r="H72" s="18">
        <v>45713022</v>
      </c>
      <c r="I72" s="7" t="s">
        <v>764</v>
      </c>
      <c r="J72" s="5" t="s">
        <v>32</v>
      </c>
      <c r="K72" s="23">
        <v>40.98</v>
      </c>
      <c r="L72" s="8">
        <v>41845</v>
      </c>
      <c r="M72" s="17" t="s">
        <v>26</v>
      </c>
      <c r="N72" s="17" t="s">
        <v>27</v>
      </c>
      <c r="O72" s="18">
        <v>45713022</v>
      </c>
      <c r="P72" s="10" t="s">
        <v>28</v>
      </c>
      <c r="Q72" s="10" t="s">
        <v>29</v>
      </c>
    </row>
    <row r="73" spans="1:17" ht="36" customHeight="1">
      <c r="A73" s="15">
        <f t="shared" si="1"/>
        <v>2014071070</v>
      </c>
      <c r="B73" s="5" t="s">
        <v>82</v>
      </c>
      <c r="C73" s="23">
        <v>588.7</v>
      </c>
      <c r="D73" s="7" t="s">
        <v>399</v>
      </c>
      <c r="E73" s="29">
        <v>41851</v>
      </c>
      <c r="F73" s="21" t="s">
        <v>47</v>
      </c>
      <c r="G73" s="17" t="s">
        <v>48</v>
      </c>
      <c r="H73" s="18">
        <v>36210021</v>
      </c>
      <c r="I73" s="7" t="s">
        <v>749</v>
      </c>
      <c r="J73" s="5" t="s">
        <v>82</v>
      </c>
      <c r="K73" s="23">
        <f>SUM(C73)</f>
        <v>588.7</v>
      </c>
      <c r="L73" s="8">
        <v>41830</v>
      </c>
      <c r="M73" s="21" t="s">
        <v>47</v>
      </c>
      <c r="N73" s="17" t="s">
        <v>48</v>
      </c>
      <c r="O73" s="18">
        <v>36210021</v>
      </c>
      <c r="P73" s="10" t="s">
        <v>243</v>
      </c>
      <c r="Q73" s="10" t="s">
        <v>195</v>
      </c>
    </row>
    <row r="74" spans="1:17" ht="36" customHeight="1">
      <c r="A74" s="15">
        <f t="shared" si="1"/>
        <v>2014071071</v>
      </c>
      <c r="B74" s="5" t="s">
        <v>126</v>
      </c>
      <c r="C74" s="23">
        <v>283.8</v>
      </c>
      <c r="D74" s="7"/>
      <c r="E74" s="8">
        <v>41851</v>
      </c>
      <c r="F74" s="20" t="s">
        <v>717</v>
      </c>
      <c r="G74" s="5" t="s">
        <v>718</v>
      </c>
      <c r="H74" s="9">
        <v>31322832</v>
      </c>
      <c r="I74" s="7"/>
      <c r="J74" s="5"/>
      <c r="K74" s="23"/>
      <c r="L74" s="8"/>
      <c r="M74" s="20"/>
      <c r="N74" s="5"/>
      <c r="O74" s="9"/>
      <c r="P74" s="10"/>
      <c r="Q74" s="10"/>
    </row>
    <row r="75" spans="1:17" ht="36" customHeight="1">
      <c r="A75" s="15">
        <f t="shared" si="1"/>
        <v>2014071072</v>
      </c>
      <c r="B75" s="5" t="s">
        <v>82</v>
      </c>
      <c r="C75" s="23">
        <v>505.78</v>
      </c>
      <c r="D75" s="7"/>
      <c r="E75" s="8">
        <v>41851</v>
      </c>
      <c r="F75" s="17" t="s">
        <v>765</v>
      </c>
      <c r="G75" s="17" t="s">
        <v>555</v>
      </c>
      <c r="H75" s="18">
        <v>35760532</v>
      </c>
      <c r="I75" s="11" t="s">
        <v>766</v>
      </c>
      <c r="J75" s="5" t="s">
        <v>82</v>
      </c>
      <c r="K75" s="23">
        <v>505.78</v>
      </c>
      <c r="L75" s="8">
        <v>41830</v>
      </c>
      <c r="M75" s="17" t="s">
        <v>765</v>
      </c>
      <c r="N75" s="17" t="s">
        <v>555</v>
      </c>
      <c r="O75" s="18">
        <v>35760532</v>
      </c>
      <c r="P75" s="10" t="s">
        <v>243</v>
      </c>
      <c r="Q75" s="10" t="s">
        <v>195</v>
      </c>
    </row>
    <row r="76" spans="1:17" ht="36" customHeight="1">
      <c r="A76" s="15">
        <f t="shared" si="1"/>
        <v>2014071073</v>
      </c>
      <c r="B76" s="5" t="s">
        <v>490</v>
      </c>
      <c r="C76" s="23">
        <v>90</v>
      </c>
      <c r="D76" s="7" t="s">
        <v>489</v>
      </c>
      <c r="E76" s="29">
        <v>41851</v>
      </c>
      <c r="F76" s="27" t="s">
        <v>370</v>
      </c>
      <c r="G76" s="27" t="s">
        <v>371</v>
      </c>
      <c r="H76" s="28">
        <v>17080100</v>
      </c>
      <c r="I76" s="11"/>
      <c r="J76" s="5"/>
      <c r="K76" s="23"/>
      <c r="L76" s="8"/>
      <c r="M76" s="17"/>
      <c r="N76" s="17"/>
      <c r="O76" s="18"/>
      <c r="P76" s="10"/>
      <c r="Q76" s="10"/>
    </row>
    <row r="77" spans="1:17" ht="36" customHeight="1">
      <c r="A77" s="15">
        <f t="shared" si="1"/>
        <v>2014071074</v>
      </c>
      <c r="B77" s="5" t="s">
        <v>295</v>
      </c>
      <c r="C77" s="23">
        <v>72.91</v>
      </c>
      <c r="D77" s="7" t="s">
        <v>273</v>
      </c>
      <c r="E77" s="29">
        <v>41851</v>
      </c>
      <c r="F77" s="20" t="s">
        <v>274</v>
      </c>
      <c r="G77" s="5" t="s">
        <v>275</v>
      </c>
      <c r="H77" s="9">
        <v>685852</v>
      </c>
      <c r="I77" s="11"/>
      <c r="J77" s="5"/>
      <c r="K77" s="23"/>
      <c r="L77" s="8"/>
      <c r="M77" s="17"/>
      <c r="N77" s="17"/>
      <c r="O77" s="18"/>
      <c r="P77" s="10"/>
      <c r="Q77" s="10"/>
    </row>
    <row r="78" spans="1:17" ht="36" customHeight="1">
      <c r="A78" s="15">
        <f aca="true" t="shared" si="3" ref="A78:A103">SUM(A77+1)</f>
        <v>2014071075</v>
      </c>
      <c r="B78" s="5" t="s">
        <v>147</v>
      </c>
      <c r="C78" s="23">
        <v>247.79</v>
      </c>
      <c r="D78" s="7" t="s">
        <v>378</v>
      </c>
      <c r="E78" s="29">
        <v>41851</v>
      </c>
      <c r="F78" s="17" t="s">
        <v>161</v>
      </c>
      <c r="G78" s="17" t="s">
        <v>162</v>
      </c>
      <c r="H78" s="18">
        <v>35763469</v>
      </c>
      <c r="I78" s="11"/>
      <c r="J78" s="5"/>
      <c r="K78" s="23"/>
      <c r="L78" s="8"/>
      <c r="M78" s="17"/>
      <c r="N78" s="17"/>
      <c r="O78" s="18"/>
      <c r="P78" s="10"/>
      <c r="Q78" s="10"/>
    </row>
    <row r="79" spans="1:17" ht="36" customHeight="1">
      <c r="A79" s="15">
        <f t="shared" si="3"/>
        <v>2014071076</v>
      </c>
      <c r="B79" s="5" t="s">
        <v>167</v>
      </c>
      <c r="C79" s="23">
        <v>182.35</v>
      </c>
      <c r="D79" s="7" t="s">
        <v>256</v>
      </c>
      <c r="E79" s="29">
        <v>41851</v>
      </c>
      <c r="F79" s="17" t="s">
        <v>169</v>
      </c>
      <c r="G79" s="8" t="s">
        <v>170</v>
      </c>
      <c r="H79" s="18">
        <v>36570460</v>
      </c>
      <c r="I79" s="7"/>
      <c r="J79" s="5"/>
      <c r="K79" s="23"/>
      <c r="L79" s="8"/>
      <c r="M79" s="20"/>
      <c r="N79" s="5"/>
      <c r="O79" s="9"/>
      <c r="P79" s="10"/>
      <c r="Q79" s="10"/>
    </row>
    <row r="80" spans="1:17" ht="36" customHeight="1">
      <c r="A80" s="15">
        <f t="shared" si="3"/>
        <v>2014071077</v>
      </c>
      <c r="B80" s="5" t="s">
        <v>480</v>
      </c>
      <c r="C80" s="23">
        <v>2883.01</v>
      </c>
      <c r="D80" s="7" t="s">
        <v>38</v>
      </c>
      <c r="E80" s="8">
        <v>41851</v>
      </c>
      <c r="F80" s="20" t="s">
        <v>39</v>
      </c>
      <c r="G80" s="5" t="s">
        <v>246</v>
      </c>
      <c r="H80" s="9">
        <v>35815256</v>
      </c>
      <c r="I80" s="11"/>
      <c r="J80" s="5"/>
      <c r="K80" s="23"/>
      <c r="L80" s="8"/>
      <c r="M80" s="17"/>
      <c r="N80" s="17"/>
      <c r="O80" s="18"/>
      <c r="P80" s="10"/>
      <c r="Q80" s="10"/>
    </row>
    <row r="81" spans="1:17" ht="36" customHeight="1">
      <c r="A81" s="15">
        <f t="shared" si="3"/>
        <v>2014071078</v>
      </c>
      <c r="B81" s="5" t="s">
        <v>481</v>
      </c>
      <c r="C81" s="23">
        <v>3270.64</v>
      </c>
      <c r="D81" s="7" t="s">
        <v>40</v>
      </c>
      <c r="E81" s="8">
        <v>41851</v>
      </c>
      <c r="F81" s="21" t="s">
        <v>41</v>
      </c>
      <c r="G81" s="17" t="s">
        <v>42</v>
      </c>
      <c r="H81" s="18">
        <v>36211222</v>
      </c>
      <c r="I81" s="12"/>
      <c r="J81" s="5"/>
      <c r="K81" s="23"/>
      <c r="L81" s="8"/>
      <c r="M81" s="5"/>
      <c r="N81" s="5"/>
      <c r="O81" s="9"/>
      <c r="P81" s="10"/>
      <c r="Q81" s="10"/>
    </row>
    <row r="82" spans="1:17" ht="36" customHeight="1">
      <c r="A82" s="15">
        <f t="shared" si="3"/>
        <v>2014071079</v>
      </c>
      <c r="B82" s="5" t="s">
        <v>163</v>
      </c>
      <c r="C82" s="23">
        <v>9.05</v>
      </c>
      <c r="D82" s="7" t="s">
        <v>164</v>
      </c>
      <c r="E82" s="29">
        <v>41851</v>
      </c>
      <c r="F82" s="20" t="s">
        <v>165</v>
      </c>
      <c r="G82" s="5" t="s">
        <v>166</v>
      </c>
      <c r="H82" s="9">
        <v>36597341</v>
      </c>
      <c r="I82" s="7"/>
      <c r="J82" s="5"/>
      <c r="K82" s="23"/>
      <c r="L82" s="8"/>
      <c r="M82" s="5"/>
      <c r="N82" s="5"/>
      <c r="O82" s="9"/>
      <c r="P82" s="10"/>
      <c r="Q82" s="10"/>
    </row>
    <row r="83" spans="1:17" ht="36" customHeight="1">
      <c r="A83" s="15">
        <f t="shared" si="3"/>
        <v>2014071080</v>
      </c>
      <c r="B83" s="5" t="s">
        <v>276</v>
      </c>
      <c r="C83" s="23">
        <v>-5</v>
      </c>
      <c r="D83" s="7" t="s">
        <v>72</v>
      </c>
      <c r="E83" s="29">
        <v>41851</v>
      </c>
      <c r="F83" s="17" t="s">
        <v>73</v>
      </c>
      <c r="G83" s="17" t="s">
        <v>74</v>
      </c>
      <c r="H83" s="18">
        <v>35697270</v>
      </c>
      <c r="I83" s="7"/>
      <c r="J83" s="5"/>
      <c r="K83" s="23"/>
      <c r="L83" s="8"/>
      <c r="M83" s="5"/>
      <c r="N83" s="5"/>
      <c r="O83" s="9"/>
      <c r="P83" s="10"/>
      <c r="Q83" s="10"/>
    </row>
    <row r="84" spans="1:17" ht="36" customHeight="1">
      <c r="A84" s="15">
        <f t="shared" si="3"/>
        <v>2014071081</v>
      </c>
      <c r="B84" s="5" t="s">
        <v>147</v>
      </c>
      <c r="C84" s="23">
        <v>99.72</v>
      </c>
      <c r="D84" s="7" t="s">
        <v>379</v>
      </c>
      <c r="E84" s="29">
        <v>41851</v>
      </c>
      <c r="F84" s="17" t="s">
        <v>161</v>
      </c>
      <c r="G84" s="17" t="s">
        <v>162</v>
      </c>
      <c r="H84" s="18">
        <v>35763469</v>
      </c>
      <c r="I84" s="7"/>
      <c r="J84" s="5"/>
      <c r="K84" s="23"/>
      <c r="L84" s="8"/>
      <c r="M84" s="17"/>
      <c r="N84" s="17"/>
      <c r="O84" s="18"/>
      <c r="P84" s="10"/>
      <c r="Q84" s="10"/>
    </row>
    <row r="85" spans="1:17" ht="36" customHeight="1">
      <c r="A85" s="15">
        <f t="shared" si="3"/>
        <v>2014071082</v>
      </c>
      <c r="B85" s="5" t="s">
        <v>82</v>
      </c>
      <c r="C85" s="23">
        <v>843.19</v>
      </c>
      <c r="D85" s="7"/>
      <c r="E85" s="29">
        <v>41851</v>
      </c>
      <c r="F85" s="17" t="s">
        <v>483</v>
      </c>
      <c r="G85" s="17" t="s">
        <v>482</v>
      </c>
      <c r="H85" s="18">
        <v>40731715</v>
      </c>
      <c r="I85" s="7"/>
      <c r="J85" s="5" t="s">
        <v>82</v>
      </c>
      <c r="K85" s="23">
        <v>843.19</v>
      </c>
      <c r="L85" s="8">
        <v>41826</v>
      </c>
      <c r="M85" s="17" t="s">
        <v>483</v>
      </c>
      <c r="N85" s="17" t="s">
        <v>482</v>
      </c>
      <c r="O85" s="18">
        <v>40731715</v>
      </c>
      <c r="P85" s="10" t="s">
        <v>243</v>
      </c>
      <c r="Q85" s="10" t="s">
        <v>195</v>
      </c>
    </row>
    <row r="86" spans="1:17" ht="36" customHeight="1">
      <c r="A86" s="15">
        <f t="shared" si="3"/>
        <v>2014071083</v>
      </c>
      <c r="B86" s="5" t="s">
        <v>390</v>
      </c>
      <c r="C86" s="23">
        <v>200</v>
      </c>
      <c r="D86" s="7" t="s">
        <v>389</v>
      </c>
      <c r="E86" s="29">
        <v>41851</v>
      </c>
      <c r="F86" s="17" t="s">
        <v>388</v>
      </c>
      <c r="G86" s="17" t="s">
        <v>387</v>
      </c>
      <c r="H86" s="18">
        <v>45354081</v>
      </c>
      <c r="I86" s="7"/>
      <c r="J86" s="5"/>
      <c r="K86" s="23"/>
      <c r="L86" s="8"/>
      <c r="M86" s="17"/>
      <c r="N86" s="17"/>
      <c r="O86" s="18"/>
      <c r="P86" s="10"/>
      <c r="Q86" s="10"/>
    </row>
    <row r="87" spans="1:17" ht="36" customHeight="1">
      <c r="A87" s="15">
        <f t="shared" si="3"/>
        <v>2014071084</v>
      </c>
      <c r="B87" s="5"/>
      <c r="C87" s="23"/>
      <c r="D87" s="7"/>
      <c r="E87" s="29"/>
      <c r="F87" s="17"/>
      <c r="G87" s="17"/>
      <c r="H87" s="18"/>
      <c r="I87" s="7"/>
      <c r="J87" s="5"/>
      <c r="K87" s="23"/>
      <c r="L87" s="8"/>
      <c r="M87" s="17"/>
      <c r="N87" s="17"/>
      <c r="O87" s="18"/>
      <c r="P87" s="10"/>
      <c r="Q87" s="10"/>
    </row>
    <row r="88" spans="1:17" ht="36" customHeight="1">
      <c r="A88" s="15">
        <f t="shared" si="3"/>
        <v>2014071085</v>
      </c>
      <c r="B88" s="5"/>
      <c r="C88" s="23"/>
      <c r="D88" s="7"/>
      <c r="E88" s="29"/>
      <c r="F88" s="17"/>
      <c r="G88" s="17"/>
      <c r="H88" s="18"/>
      <c r="I88" s="7"/>
      <c r="J88" s="5"/>
      <c r="K88" s="23"/>
      <c r="L88" s="8"/>
      <c r="M88" s="17"/>
      <c r="N88" s="17"/>
      <c r="O88" s="18"/>
      <c r="P88" s="10"/>
      <c r="Q88" s="10"/>
    </row>
    <row r="89" spans="1:17" ht="36" customHeight="1">
      <c r="A89" s="15">
        <f t="shared" si="3"/>
        <v>2014071086</v>
      </c>
      <c r="B89" s="5"/>
      <c r="C89" s="23"/>
      <c r="D89" s="7"/>
      <c r="E89" s="29"/>
      <c r="F89" s="17"/>
      <c r="G89" s="17"/>
      <c r="H89" s="18"/>
      <c r="I89" s="7"/>
      <c r="J89" s="5"/>
      <c r="K89" s="23"/>
      <c r="L89" s="8"/>
      <c r="M89" s="17"/>
      <c r="N89" s="17"/>
      <c r="O89" s="18"/>
      <c r="P89" s="10"/>
      <c r="Q89" s="10"/>
    </row>
    <row r="90" spans="1:17" ht="36" customHeight="1">
      <c r="A90" s="15">
        <f t="shared" si="3"/>
        <v>2014071087</v>
      </c>
      <c r="B90" s="5"/>
      <c r="C90" s="23"/>
      <c r="D90" s="7"/>
      <c r="E90" s="29"/>
      <c r="F90" s="17"/>
      <c r="G90" s="17"/>
      <c r="H90" s="18"/>
      <c r="I90" s="7"/>
      <c r="J90" s="5"/>
      <c r="K90" s="23"/>
      <c r="L90" s="8"/>
      <c r="M90" s="17"/>
      <c r="N90" s="17"/>
      <c r="O90" s="18"/>
      <c r="P90" s="10"/>
      <c r="Q90" s="10"/>
    </row>
    <row r="91" spans="1:17" ht="36" customHeight="1">
      <c r="A91" s="15">
        <f t="shared" si="3"/>
        <v>2014071088</v>
      </c>
      <c r="B91" s="5"/>
      <c r="C91" s="23"/>
      <c r="D91" s="7"/>
      <c r="E91" s="29"/>
      <c r="F91" s="20"/>
      <c r="G91" s="5"/>
      <c r="H91" s="9"/>
      <c r="I91" s="7"/>
      <c r="J91" s="5"/>
      <c r="K91" s="23"/>
      <c r="L91" s="8"/>
      <c r="M91" s="17"/>
      <c r="N91" s="17"/>
      <c r="O91" s="18"/>
      <c r="P91" s="10"/>
      <c r="Q91" s="10"/>
    </row>
    <row r="92" spans="1:17" ht="36" customHeight="1">
      <c r="A92" s="15">
        <f t="shared" si="3"/>
        <v>2014071089</v>
      </c>
      <c r="B92" s="5"/>
      <c r="C92" s="23"/>
      <c r="D92" s="7"/>
      <c r="E92" s="29"/>
      <c r="F92" s="21"/>
      <c r="G92" s="17"/>
      <c r="H92" s="18"/>
      <c r="I92" s="7"/>
      <c r="J92" s="5"/>
      <c r="K92" s="23"/>
      <c r="L92" s="8"/>
      <c r="M92" s="21"/>
      <c r="N92" s="17"/>
      <c r="O92" s="18"/>
      <c r="P92" s="10"/>
      <c r="Q92" s="10"/>
    </row>
    <row r="93" spans="1:17" ht="36" customHeight="1">
      <c r="A93" s="15">
        <f t="shared" si="3"/>
        <v>2014071090</v>
      </c>
      <c r="B93" s="5"/>
      <c r="C93" s="23"/>
      <c r="D93" s="7"/>
      <c r="E93" s="8"/>
      <c r="F93" s="17"/>
      <c r="G93" s="17"/>
      <c r="H93" s="18"/>
      <c r="I93" s="7"/>
      <c r="J93" s="5"/>
      <c r="K93" s="23"/>
      <c r="L93" s="8"/>
      <c r="M93" s="5"/>
      <c r="N93" s="5"/>
      <c r="O93" s="9"/>
      <c r="P93" s="10"/>
      <c r="Q93" s="10"/>
    </row>
    <row r="94" spans="1:17" ht="36" customHeight="1">
      <c r="A94" s="15">
        <f t="shared" si="3"/>
        <v>2014071091</v>
      </c>
      <c r="B94" s="5"/>
      <c r="C94" s="23"/>
      <c r="D94" s="7"/>
      <c r="E94" s="29"/>
      <c r="F94" s="27"/>
      <c r="G94" s="27"/>
      <c r="H94" s="28"/>
      <c r="I94" s="7"/>
      <c r="J94" s="5"/>
      <c r="K94" s="23"/>
      <c r="L94" s="8"/>
      <c r="M94" s="5"/>
      <c r="N94" s="5"/>
      <c r="O94" s="9"/>
      <c r="P94" s="10"/>
      <c r="Q94" s="10"/>
    </row>
    <row r="95" spans="1:17" ht="36" customHeight="1">
      <c r="A95" s="15">
        <f t="shared" si="3"/>
        <v>2014071092</v>
      </c>
      <c r="B95" s="5"/>
      <c r="C95" s="23"/>
      <c r="D95" s="7"/>
      <c r="E95" s="29"/>
      <c r="F95" s="17"/>
      <c r="G95" s="17"/>
      <c r="H95" s="18"/>
      <c r="I95" s="7"/>
      <c r="J95" s="5"/>
      <c r="K95" s="23"/>
      <c r="L95" s="8"/>
      <c r="M95" s="17"/>
      <c r="N95" s="17"/>
      <c r="O95" s="18"/>
      <c r="P95" s="10"/>
      <c r="Q95" s="10"/>
    </row>
    <row r="96" spans="1:17" ht="36" customHeight="1">
      <c r="A96" s="15">
        <f t="shared" si="3"/>
        <v>2014071093</v>
      </c>
      <c r="B96" s="5"/>
      <c r="C96" s="23"/>
      <c r="D96" s="7"/>
      <c r="E96" s="29"/>
      <c r="F96" s="20"/>
      <c r="G96" s="5"/>
      <c r="H96" s="9"/>
      <c r="I96" s="7"/>
      <c r="J96" s="5"/>
      <c r="K96" s="23"/>
      <c r="L96" s="8"/>
      <c r="M96" s="5"/>
      <c r="N96" s="5"/>
      <c r="O96" s="9"/>
      <c r="P96" s="10"/>
      <c r="Q96" s="10"/>
    </row>
    <row r="97" spans="1:17" ht="36" customHeight="1">
      <c r="A97" s="15">
        <f t="shared" si="3"/>
        <v>2014071094</v>
      </c>
      <c r="B97" s="5"/>
      <c r="C97" s="23"/>
      <c r="D97" s="7"/>
      <c r="E97" s="29"/>
      <c r="F97" s="20"/>
      <c r="G97" s="5"/>
      <c r="H97" s="9"/>
      <c r="I97" s="7"/>
      <c r="J97" s="5"/>
      <c r="K97" s="23"/>
      <c r="L97" s="8"/>
      <c r="M97" s="5"/>
      <c r="N97" s="5"/>
      <c r="O97" s="9"/>
      <c r="P97" s="10"/>
      <c r="Q97" s="10"/>
    </row>
    <row r="98" spans="1:17" ht="36" customHeight="1">
      <c r="A98" s="15">
        <f t="shared" si="3"/>
        <v>2014071095</v>
      </c>
      <c r="B98" s="5"/>
      <c r="C98" s="23"/>
      <c r="D98" s="7"/>
      <c r="E98" s="29"/>
      <c r="F98" s="17"/>
      <c r="G98" s="8"/>
      <c r="H98" s="18"/>
      <c r="I98" s="7"/>
      <c r="J98" s="5"/>
      <c r="K98" s="23"/>
      <c r="L98" s="8"/>
      <c r="M98" s="5"/>
      <c r="N98" s="5"/>
      <c r="O98" s="9"/>
      <c r="P98" s="10"/>
      <c r="Q98" s="10"/>
    </row>
    <row r="99" spans="1:17" ht="36" customHeight="1">
      <c r="A99" s="15">
        <f t="shared" si="3"/>
        <v>2014071096</v>
      </c>
      <c r="B99" s="5"/>
      <c r="C99" s="23"/>
      <c r="D99" s="7"/>
      <c r="E99" s="29"/>
      <c r="F99" s="17"/>
      <c r="G99" s="17"/>
      <c r="H99" s="18"/>
      <c r="I99" s="7"/>
      <c r="J99" s="5"/>
      <c r="K99" s="23"/>
      <c r="L99" s="8"/>
      <c r="M99" s="5"/>
      <c r="N99" s="5"/>
      <c r="O99" s="9"/>
      <c r="P99" s="10"/>
      <c r="Q99" s="10"/>
    </row>
    <row r="100" spans="1:17" ht="36" customHeight="1">
      <c r="A100" s="15">
        <f t="shared" si="3"/>
        <v>2014071097</v>
      </c>
      <c r="B100" s="5"/>
      <c r="C100" s="23"/>
      <c r="D100" s="7"/>
      <c r="E100" s="29"/>
      <c r="F100" s="17"/>
      <c r="G100" s="17"/>
      <c r="H100" s="18"/>
      <c r="I100" s="7"/>
      <c r="J100" s="5"/>
      <c r="K100" s="23"/>
      <c r="L100" s="8"/>
      <c r="M100" s="5"/>
      <c r="N100" s="5"/>
      <c r="O100" s="9"/>
      <c r="P100" s="10"/>
      <c r="Q100" s="10"/>
    </row>
    <row r="101" spans="1:17" ht="36" customHeight="1">
      <c r="A101" s="15">
        <f t="shared" si="3"/>
        <v>2014071098</v>
      </c>
      <c r="B101" s="5"/>
      <c r="C101" s="23"/>
      <c r="D101" s="7"/>
      <c r="E101" s="8"/>
      <c r="F101" s="21"/>
      <c r="G101" s="17"/>
      <c r="H101" s="18"/>
      <c r="I101" s="7"/>
      <c r="J101" s="5"/>
      <c r="K101" s="23"/>
      <c r="L101" s="8"/>
      <c r="M101" s="5"/>
      <c r="N101" s="5"/>
      <c r="O101" s="9"/>
      <c r="P101" s="10"/>
      <c r="Q101" s="10"/>
    </row>
    <row r="102" spans="1:17" ht="36" customHeight="1">
      <c r="A102" s="15">
        <f t="shared" si="3"/>
        <v>2014071099</v>
      </c>
      <c r="B102" s="5"/>
      <c r="C102" s="23"/>
      <c r="D102" s="7"/>
      <c r="E102" s="8"/>
      <c r="F102" s="20"/>
      <c r="G102" s="5"/>
      <c r="H102" s="9"/>
      <c r="I102" s="7"/>
      <c r="J102" s="5"/>
      <c r="K102" s="23"/>
      <c r="L102" s="8"/>
      <c r="M102" s="5"/>
      <c r="N102" s="5"/>
      <c r="O102" s="9"/>
      <c r="P102" s="10"/>
      <c r="Q102" s="10"/>
    </row>
    <row r="103" spans="1:17" ht="36" customHeight="1">
      <c r="A103" s="15">
        <f t="shared" si="3"/>
        <v>2014071100</v>
      </c>
      <c r="B103" s="5"/>
      <c r="C103" s="23"/>
      <c r="D103" s="7"/>
      <c r="E103" s="29"/>
      <c r="F103" s="17"/>
      <c r="G103" s="17"/>
      <c r="H103" s="18"/>
      <c r="I103" s="7"/>
      <c r="J103" s="5"/>
      <c r="K103" s="23"/>
      <c r="L103" s="8"/>
      <c r="M103" s="5"/>
      <c r="N103" s="5"/>
      <c r="O103" s="9"/>
      <c r="P103" s="10"/>
      <c r="Q103" s="10"/>
    </row>
    <row r="104" spans="1:17" ht="36" customHeight="1">
      <c r="A104" s="15"/>
      <c r="B104" s="5"/>
      <c r="C104" s="23"/>
      <c r="D104" s="7"/>
      <c r="E104" s="8"/>
      <c r="F104" s="20"/>
      <c r="G104" s="5"/>
      <c r="H104" s="9"/>
      <c r="I104" s="7"/>
      <c r="J104" s="5"/>
      <c r="K104" s="23"/>
      <c r="L104" s="8"/>
      <c r="M104" s="5"/>
      <c r="N104" s="5"/>
      <c r="O104" s="9"/>
      <c r="P104" s="10"/>
      <c r="Q104" s="10"/>
    </row>
    <row r="105" spans="1:17" ht="36" customHeight="1">
      <c r="A105" s="15"/>
      <c r="B105" s="5"/>
      <c r="C105" s="23"/>
      <c r="D105" s="7"/>
      <c r="E105" s="8"/>
      <c r="F105" s="20"/>
      <c r="G105" s="5"/>
      <c r="H105" s="9"/>
      <c r="I105" s="7"/>
      <c r="J105" s="5"/>
      <c r="K105" s="23"/>
      <c r="L105" s="8"/>
      <c r="M105" s="5"/>
      <c r="N105" s="5"/>
      <c r="O105" s="9"/>
      <c r="P105" s="10"/>
      <c r="Q105" s="10"/>
    </row>
    <row r="106" spans="1:17" ht="36" customHeight="1">
      <c r="A106" s="15"/>
      <c r="B106" s="5"/>
      <c r="C106" s="23"/>
      <c r="D106" s="7"/>
      <c r="E106" s="8"/>
      <c r="F106" s="20"/>
      <c r="G106" s="5"/>
      <c r="H106" s="9"/>
      <c r="I106" s="7"/>
      <c r="J106" s="5"/>
      <c r="K106" s="23"/>
      <c r="L106" s="8"/>
      <c r="M106" s="5"/>
      <c r="N106" s="5"/>
      <c r="O106" s="9"/>
      <c r="P106" s="10"/>
      <c r="Q106" s="10"/>
    </row>
    <row r="107" spans="1:17" ht="36" customHeight="1">
      <c r="A107" s="15"/>
      <c r="B107" s="5"/>
      <c r="C107" s="23"/>
      <c r="D107" s="7"/>
      <c r="E107" s="8"/>
      <c r="F107" s="20"/>
      <c r="G107" s="5"/>
      <c r="H107" s="9"/>
      <c r="I107" s="7"/>
      <c r="J107" s="5"/>
      <c r="K107" s="23"/>
      <c r="L107" s="8"/>
      <c r="M107" s="5"/>
      <c r="N107" s="5"/>
      <c r="O107" s="9"/>
      <c r="P107" s="10"/>
      <c r="Q107" s="10"/>
    </row>
    <row r="108" spans="1:17" ht="36" customHeight="1">
      <c r="A108" s="15"/>
      <c r="B108" s="5"/>
      <c r="C108" s="23"/>
      <c r="D108" s="10"/>
      <c r="E108" s="8"/>
      <c r="F108" s="20"/>
      <c r="G108" s="5"/>
      <c r="H108" s="9"/>
      <c r="I108" s="7"/>
      <c r="J108" s="5"/>
      <c r="K108" s="23"/>
      <c r="L108" s="8"/>
      <c r="M108" s="5"/>
      <c r="N108" s="5"/>
      <c r="O108" s="9"/>
      <c r="P108" s="10"/>
      <c r="Q108" s="10"/>
    </row>
    <row r="109" spans="1:17" ht="36" customHeight="1">
      <c r="A109" s="15"/>
      <c r="B109" s="5"/>
      <c r="C109" s="23"/>
      <c r="D109" s="7"/>
      <c r="E109" s="8"/>
      <c r="F109" s="20"/>
      <c r="G109" s="5"/>
      <c r="H109" s="9"/>
      <c r="I109" s="7"/>
      <c r="J109" s="5"/>
      <c r="K109" s="23"/>
      <c r="L109" s="8"/>
      <c r="M109" s="5"/>
      <c r="N109" s="5"/>
      <c r="O109" s="9"/>
      <c r="P109" s="10"/>
      <c r="Q109" s="10"/>
    </row>
    <row r="110" spans="1:17" ht="36" customHeight="1">
      <c r="A110" s="15"/>
      <c r="B110" s="5"/>
      <c r="C110" s="23"/>
      <c r="D110" s="7"/>
      <c r="E110" s="8"/>
      <c r="F110" s="20"/>
      <c r="G110" s="5"/>
      <c r="H110" s="12"/>
      <c r="I110" s="7"/>
      <c r="J110" s="5"/>
      <c r="K110" s="23"/>
      <c r="L110" s="8"/>
      <c r="M110" s="5"/>
      <c r="N110" s="5"/>
      <c r="O110" s="9"/>
      <c r="P110" s="10"/>
      <c r="Q110" s="10"/>
    </row>
    <row r="111" spans="1:17" ht="36" customHeight="1">
      <c r="A111" s="15"/>
      <c r="B111" s="5"/>
      <c r="C111" s="23"/>
      <c r="D111" s="11"/>
      <c r="E111" s="8"/>
      <c r="F111" s="20"/>
      <c r="G111" s="5"/>
      <c r="H111" s="9"/>
      <c r="I111" s="7"/>
      <c r="J111" s="5"/>
      <c r="K111" s="23"/>
      <c r="L111" s="8"/>
      <c r="M111" s="5"/>
      <c r="N111" s="5"/>
      <c r="O111" s="9"/>
      <c r="P111" s="10"/>
      <c r="Q111" s="10"/>
    </row>
    <row r="112" spans="1:17" ht="36" customHeight="1">
      <c r="A112" s="15"/>
      <c r="B112" s="5"/>
      <c r="C112" s="23"/>
      <c r="D112" s="7"/>
      <c r="E112" s="8"/>
      <c r="F112" s="20"/>
      <c r="G112" s="5"/>
      <c r="H112" s="9"/>
      <c r="I112" s="7"/>
      <c r="J112" s="5"/>
      <c r="K112" s="23"/>
      <c r="L112" s="8"/>
      <c r="M112" s="5"/>
      <c r="N112" s="5"/>
      <c r="O112" s="9"/>
      <c r="P112" s="10"/>
      <c r="Q112" s="10"/>
    </row>
    <row r="113" spans="1:17" ht="36" customHeight="1">
      <c r="A113" s="15"/>
      <c r="B113" s="5"/>
      <c r="C113" s="23"/>
      <c r="D113" s="7"/>
      <c r="E113" s="8"/>
      <c r="F113" s="20"/>
      <c r="G113" s="5"/>
      <c r="H113" s="9"/>
      <c r="I113" s="7"/>
      <c r="J113" s="5"/>
      <c r="K113" s="23"/>
      <c r="L113" s="8"/>
      <c r="M113" s="5"/>
      <c r="N113" s="5"/>
      <c r="O113" s="9"/>
      <c r="P113" s="10"/>
      <c r="Q113" s="10"/>
    </row>
    <row r="114" spans="1:17" ht="36" customHeight="1">
      <c r="A114" s="15"/>
      <c r="B114" s="5"/>
      <c r="C114" s="23"/>
      <c r="D114" s="7"/>
      <c r="E114" s="8"/>
      <c r="F114" s="20"/>
      <c r="G114" s="5"/>
      <c r="H114" s="9"/>
      <c r="I114" s="7"/>
      <c r="J114" s="5"/>
      <c r="K114" s="23"/>
      <c r="L114" s="8"/>
      <c r="M114" s="5"/>
      <c r="N114" s="5"/>
      <c r="O114" s="9"/>
      <c r="P114" s="10"/>
      <c r="Q114" s="10"/>
    </row>
    <row r="115" spans="1:17" ht="36" customHeight="1">
      <c r="A115" s="15"/>
      <c r="B115" s="5"/>
      <c r="C115" s="23"/>
      <c r="D115" s="7"/>
      <c r="E115" s="8"/>
      <c r="F115" s="20"/>
      <c r="G115" s="5"/>
      <c r="H115" s="9"/>
      <c r="I115" s="7"/>
      <c r="J115" s="5"/>
      <c r="K115" s="23"/>
      <c r="L115" s="8"/>
      <c r="M115" s="5"/>
      <c r="N115" s="5"/>
      <c r="O115" s="9"/>
      <c r="P115" s="10"/>
      <c r="Q115" s="10"/>
    </row>
    <row r="116" spans="1:17" ht="36" customHeight="1">
      <c r="A116" s="15"/>
      <c r="B116" s="5"/>
      <c r="C116" s="23"/>
      <c r="D116" s="7"/>
      <c r="E116" s="8"/>
      <c r="F116" s="20"/>
      <c r="G116" s="5"/>
      <c r="H116" s="9"/>
      <c r="I116" s="7"/>
      <c r="J116" s="13"/>
      <c r="K116" s="23"/>
      <c r="L116" s="8"/>
      <c r="M116" s="5"/>
      <c r="N116" s="5"/>
      <c r="O116" s="9"/>
      <c r="P116" s="10"/>
      <c r="Q116" s="10"/>
    </row>
    <row r="117" spans="1:17" ht="36" customHeight="1">
      <c r="A117" s="15"/>
      <c r="B117" s="5"/>
      <c r="C117" s="23"/>
      <c r="D117" s="7"/>
      <c r="E117" s="8"/>
      <c r="F117" s="20"/>
      <c r="G117" s="5"/>
      <c r="H117" s="9"/>
      <c r="I117" s="7"/>
      <c r="J117" s="5"/>
      <c r="K117" s="23"/>
      <c r="L117" s="8"/>
      <c r="M117" s="5"/>
      <c r="N117" s="5"/>
      <c r="O117" s="9"/>
      <c r="P117" s="10"/>
      <c r="Q117" s="10"/>
    </row>
    <row r="118" spans="1:17" ht="36" customHeight="1">
      <c r="A118" s="15"/>
      <c r="B118" s="5"/>
      <c r="C118" s="23"/>
      <c r="D118" s="7"/>
      <c r="E118" s="8"/>
      <c r="F118" s="20"/>
      <c r="G118" s="5"/>
      <c r="H118" s="5"/>
      <c r="I118" s="7"/>
      <c r="J118" s="5"/>
      <c r="K118" s="23"/>
      <c r="L118" s="8"/>
      <c r="M118" s="5"/>
      <c r="N118" s="5"/>
      <c r="O118" s="9"/>
      <c r="P118" s="10"/>
      <c r="Q118" s="10"/>
    </row>
    <row r="119" spans="1:17" ht="36" customHeight="1">
      <c r="A119" s="15"/>
      <c r="B119" s="5"/>
      <c r="C119" s="23"/>
      <c r="D119" s="7"/>
      <c r="E119" s="8"/>
      <c r="F119" s="20"/>
      <c r="G119" s="5"/>
      <c r="H119" s="9"/>
      <c r="I119" s="7"/>
      <c r="J119" s="5"/>
      <c r="K119" s="23"/>
      <c r="L119" s="8"/>
      <c r="M119" s="5"/>
      <c r="N119" s="5"/>
      <c r="O119" s="9"/>
      <c r="P119" s="10"/>
      <c r="Q119" s="10"/>
    </row>
    <row r="120" spans="1:17" ht="36" customHeight="1">
      <c r="A120" s="15"/>
      <c r="B120" s="5"/>
      <c r="C120" s="23"/>
      <c r="D120" s="7"/>
      <c r="E120" s="8"/>
      <c r="F120" s="20"/>
      <c r="G120" s="5"/>
      <c r="H120" s="9"/>
      <c r="I120" s="7"/>
      <c r="J120" s="5"/>
      <c r="K120" s="23"/>
      <c r="L120" s="8"/>
      <c r="M120" s="5"/>
      <c r="N120" s="5"/>
      <c r="O120" s="9"/>
      <c r="P120" s="10"/>
      <c r="Q120" s="10"/>
    </row>
    <row r="121" spans="1:17" ht="36" customHeight="1">
      <c r="A121" s="15"/>
      <c r="B121" s="5"/>
      <c r="C121" s="23"/>
      <c r="D121" s="7"/>
      <c r="E121" s="8"/>
      <c r="F121" s="20"/>
      <c r="G121" s="5"/>
      <c r="H121" s="9"/>
      <c r="I121" s="7"/>
      <c r="J121" s="5"/>
      <c r="K121" s="23"/>
      <c r="L121" s="8"/>
      <c r="M121" s="5"/>
      <c r="N121" s="5"/>
      <c r="O121" s="9"/>
      <c r="P121" s="10"/>
      <c r="Q121" s="10"/>
    </row>
    <row r="122" spans="1:17" ht="36" customHeight="1">
      <c r="A122" s="15"/>
      <c r="B122" s="5"/>
      <c r="C122" s="23"/>
      <c r="D122" s="7"/>
      <c r="E122" s="8"/>
      <c r="F122" s="20"/>
      <c r="G122" s="5"/>
      <c r="H122" s="9"/>
      <c r="I122" s="7"/>
      <c r="J122" s="5"/>
      <c r="K122" s="23"/>
      <c r="L122" s="8"/>
      <c r="M122" s="5"/>
      <c r="N122" s="5"/>
      <c r="O122" s="9"/>
      <c r="P122" s="10"/>
      <c r="Q122" s="10"/>
    </row>
    <row r="123" spans="1:17" ht="36" customHeight="1">
      <c r="A123" s="15"/>
      <c r="B123" s="5"/>
      <c r="C123" s="23"/>
      <c r="D123" s="7"/>
      <c r="E123" s="8"/>
      <c r="F123" s="20"/>
      <c r="G123" s="5"/>
      <c r="H123" s="9"/>
      <c r="I123" s="7"/>
      <c r="J123" s="5"/>
      <c r="K123" s="23"/>
      <c r="L123" s="8"/>
      <c r="M123" s="5"/>
      <c r="N123" s="5"/>
      <c r="O123" s="9"/>
      <c r="P123" s="10"/>
      <c r="Q123" s="10"/>
    </row>
    <row r="124" spans="1:17" ht="36" customHeight="1">
      <c r="A124" s="15"/>
      <c r="B124" s="5"/>
      <c r="C124" s="23"/>
      <c r="D124" s="7"/>
      <c r="E124" s="8"/>
      <c r="F124" s="20"/>
      <c r="G124" s="5"/>
      <c r="H124" s="9"/>
      <c r="I124" s="7"/>
      <c r="J124" s="5"/>
      <c r="K124" s="23"/>
      <c r="L124" s="8"/>
      <c r="M124" s="5"/>
      <c r="N124" s="5"/>
      <c r="O124" s="9"/>
      <c r="P124" s="10"/>
      <c r="Q124" s="10"/>
    </row>
    <row r="125" spans="1:17" ht="36" customHeight="1">
      <c r="A125" s="15"/>
      <c r="B125" s="5"/>
      <c r="C125" s="23"/>
      <c r="D125" s="7"/>
      <c r="E125" s="8"/>
      <c r="F125" s="20"/>
      <c r="G125" s="5"/>
      <c r="H125" s="9"/>
      <c r="I125" s="7"/>
      <c r="J125" s="5"/>
      <c r="K125" s="23"/>
      <c r="L125" s="8"/>
      <c r="M125" s="5"/>
      <c r="N125" s="5"/>
      <c r="O125" s="9"/>
      <c r="P125" s="10"/>
      <c r="Q125" s="10"/>
    </row>
    <row r="126" spans="1:17" ht="36" customHeight="1">
      <c r="A126" s="15"/>
      <c r="B126" s="5"/>
      <c r="C126" s="23"/>
      <c r="D126" s="7"/>
      <c r="E126" s="8"/>
      <c r="F126" s="20"/>
      <c r="G126" s="5"/>
      <c r="H126" s="9"/>
      <c r="I126" s="7"/>
      <c r="J126" s="5"/>
      <c r="K126" s="23"/>
      <c r="L126" s="8"/>
      <c r="M126" s="5"/>
      <c r="N126" s="5"/>
      <c r="O126" s="9"/>
      <c r="P126" s="10"/>
      <c r="Q126" s="10"/>
    </row>
    <row r="127" spans="1:17" ht="36" customHeight="1">
      <c r="A127" s="15"/>
      <c r="B127" s="5"/>
      <c r="C127" s="23"/>
      <c r="D127" s="7"/>
      <c r="E127" s="8"/>
      <c r="F127" s="20"/>
      <c r="G127" s="5"/>
      <c r="H127" s="9"/>
      <c r="I127" s="7"/>
      <c r="J127" s="5"/>
      <c r="K127" s="23"/>
      <c r="L127" s="8"/>
      <c r="M127" s="5"/>
      <c r="N127" s="5"/>
      <c r="O127" s="9"/>
      <c r="P127" s="10"/>
      <c r="Q127" s="10"/>
    </row>
    <row r="128" spans="1:17" ht="36" customHeight="1">
      <c r="A128" s="15"/>
      <c r="B128" s="5"/>
      <c r="C128" s="23"/>
      <c r="D128" s="7"/>
      <c r="E128" s="8"/>
      <c r="F128" s="20"/>
      <c r="G128" s="5"/>
      <c r="H128" s="9"/>
      <c r="I128" s="7"/>
      <c r="J128" s="5"/>
      <c r="K128" s="23"/>
      <c r="L128" s="8"/>
      <c r="M128" s="5"/>
      <c r="N128" s="5"/>
      <c r="O128" s="9"/>
      <c r="P128" s="10"/>
      <c r="Q128" s="10"/>
    </row>
    <row r="129" spans="1:17" ht="36" customHeight="1">
      <c r="A129" s="15"/>
      <c r="B129" s="5"/>
      <c r="C129" s="23"/>
      <c r="D129" s="7"/>
      <c r="E129" s="8"/>
      <c r="F129" s="20"/>
      <c r="G129" s="5"/>
      <c r="H129" s="9"/>
      <c r="I129" s="7"/>
      <c r="J129" s="5"/>
      <c r="K129" s="23"/>
      <c r="L129" s="8"/>
      <c r="M129" s="5"/>
      <c r="N129" s="5"/>
      <c r="O129" s="9"/>
      <c r="P129" s="10"/>
      <c r="Q129" s="10"/>
    </row>
    <row r="130" spans="1:17" ht="36" customHeight="1">
      <c r="A130" s="15"/>
      <c r="B130" s="5"/>
      <c r="C130" s="23"/>
      <c r="D130" s="7"/>
      <c r="E130" s="8"/>
      <c r="F130" s="20"/>
      <c r="G130" s="5"/>
      <c r="H130" s="9"/>
      <c r="I130" s="7"/>
      <c r="J130" s="5"/>
      <c r="K130" s="23"/>
      <c r="L130" s="8"/>
      <c r="M130" s="5"/>
      <c r="N130" s="5"/>
      <c r="O130" s="9"/>
      <c r="P130" s="10"/>
      <c r="Q130" s="10"/>
    </row>
    <row r="131" spans="1:17" ht="36" customHeight="1">
      <c r="A131" s="15"/>
      <c r="B131" s="5"/>
      <c r="C131" s="23"/>
      <c r="D131" s="7"/>
      <c r="E131" s="8"/>
      <c r="F131" s="20"/>
      <c r="G131" s="5"/>
      <c r="H131" s="9"/>
      <c r="I131" s="7"/>
      <c r="J131" s="5"/>
      <c r="K131" s="23"/>
      <c r="L131" s="8"/>
      <c r="M131" s="5"/>
      <c r="N131" s="5"/>
      <c r="O131" s="9"/>
      <c r="P131" s="10"/>
      <c r="Q131" s="10"/>
    </row>
    <row r="132" spans="1:17" ht="36" customHeight="1">
      <c r="A132" s="15"/>
      <c r="B132" s="5"/>
      <c r="C132" s="23"/>
      <c r="D132" s="7"/>
      <c r="E132" s="8"/>
      <c r="F132" s="20"/>
      <c r="G132" s="5"/>
      <c r="H132" s="9"/>
      <c r="I132" s="7"/>
      <c r="J132" s="13"/>
      <c r="K132" s="23"/>
      <c r="L132" s="8"/>
      <c r="M132" s="5"/>
      <c r="N132" s="5"/>
      <c r="O132" s="9"/>
      <c r="P132" s="10"/>
      <c r="Q132" s="10"/>
    </row>
    <row r="133" spans="1:17" ht="36" customHeight="1">
      <c r="A133" s="15"/>
      <c r="B133" s="5"/>
      <c r="C133" s="23"/>
      <c r="D133" s="7"/>
      <c r="E133" s="8"/>
      <c r="F133" s="20"/>
      <c r="G133" s="5"/>
      <c r="H133" s="12"/>
      <c r="I133" s="7"/>
      <c r="J133" s="5"/>
      <c r="K133" s="23"/>
      <c r="L133" s="8"/>
      <c r="M133" s="5"/>
      <c r="N133" s="5"/>
      <c r="O133" s="9"/>
      <c r="P133" s="10"/>
      <c r="Q133" s="10"/>
    </row>
    <row r="134" spans="1:17" ht="36" customHeight="1">
      <c r="A134" s="15"/>
      <c r="B134" s="5"/>
      <c r="C134" s="23"/>
      <c r="D134" s="7"/>
      <c r="E134" s="8"/>
      <c r="F134" s="20"/>
      <c r="G134" s="5"/>
      <c r="H134" s="9"/>
      <c r="I134" s="7"/>
      <c r="J134" s="5"/>
      <c r="K134" s="23"/>
      <c r="L134" s="8"/>
      <c r="M134" s="5"/>
      <c r="N134" s="5"/>
      <c r="O134" s="9"/>
      <c r="P134" s="10"/>
      <c r="Q134" s="10"/>
    </row>
    <row r="135" spans="1:17" ht="36" customHeight="1">
      <c r="A135" s="15"/>
      <c r="B135" s="5"/>
      <c r="C135" s="23"/>
      <c r="D135" s="7"/>
      <c r="E135" s="8"/>
      <c r="F135" s="20"/>
      <c r="G135" s="5"/>
      <c r="H135" s="9"/>
      <c r="I135" s="7"/>
      <c r="J135" s="5"/>
      <c r="K135" s="23"/>
      <c r="L135" s="8"/>
      <c r="M135" s="5"/>
      <c r="N135" s="5"/>
      <c r="O135" s="9"/>
      <c r="P135" s="10"/>
      <c r="Q135" s="10"/>
    </row>
    <row r="136" spans="1:17" ht="36" customHeight="1">
      <c r="A136" s="15"/>
      <c r="B136" s="5"/>
      <c r="C136" s="23"/>
      <c r="D136" s="7"/>
      <c r="E136" s="8"/>
      <c r="F136" s="20"/>
      <c r="G136" s="5"/>
      <c r="H136" s="9"/>
      <c r="I136" s="7"/>
      <c r="J136" s="5"/>
      <c r="K136" s="23"/>
      <c r="L136" s="8"/>
      <c r="M136" s="5"/>
      <c r="N136" s="5"/>
      <c r="O136" s="9"/>
      <c r="P136" s="10"/>
      <c r="Q136" s="10"/>
    </row>
    <row r="137" spans="1:17" ht="36" customHeight="1">
      <c r="A137" s="15"/>
      <c r="B137" s="5"/>
      <c r="C137" s="23"/>
      <c r="D137" s="7"/>
      <c r="E137" s="8"/>
      <c r="F137" s="20"/>
      <c r="G137" s="5"/>
      <c r="H137" s="9"/>
      <c r="I137" s="7"/>
      <c r="J137" s="5"/>
      <c r="K137" s="23"/>
      <c r="L137" s="8"/>
      <c r="M137" s="5"/>
      <c r="N137" s="5"/>
      <c r="O137" s="9"/>
      <c r="P137" s="10"/>
      <c r="Q137" s="10"/>
    </row>
    <row r="138" spans="1:17" ht="36" customHeight="1">
      <c r="A138" s="15"/>
      <c r="B138" s="5"/>
      <c r="C138" s="23"/>
      <c r="D138" s="7"/>
      <c r="E138" s="8"/>
      <c r="F138" s="20"/>
      <c r="G138" s="5"/>
      <c r="H138" s="9"/>
      <c r="I138" s="7"/>
      <c r="J138" s="5"/>
      <c r="K138" s="23"/>
      <c r="L138" s="8"/>
      <c r="M138" s="5"/>
      <c r="N138" s="5"/>
      <c r="O138" s="9"/>
      <c r="P138" s="10"/>
      <c r="Q138" s="10"/>
    </row>
    <row r="139" spans="1:17" ht="36" customHeight="1">
      <c r="A139" s="15"/>
      <c r="B139" s="5"/>
      <c r="C139" s="23"/>
      <c r="D139" s="7"/>
      <c r="E139" s="8"/>
      <c r="F139" s="20"/>
      <c r="G139" s="5"/>
      <c r="H139" s="9"/>
      <c r="I139" s="7"/>
      <c r="J139" s="5"/>
      <c r="K139" s="23"/>
      <c r="L139" s="8"/>
      <c r="M139" s="5"/>
      <c r="N139" s="5"/>
      <c r="O139" s="9"/>
      <c r="P139" s="10"/>
      <c r="Q139" s="10"/>
    </row>
    <row r="140" spans="2:17" ht="36" customHeight="1">
      <c r="B140" s="5"/>
      <c r="C140" s="23"/>
      <c r="D140" s="7"/>
      <c r="E140" s="8"/>
      <c r="F140" s="20"/>
      <c r="G140" s="5"/>
      <c r="H140" s="9"/>
      <c r="I140" s="7"/>
      <c r="J140" s="5"/>
      <c r="K140" s="23"/>
      <c r="L140" s="8"/>
      <c r="M140" s="5"/>
      <c r="N140" s="5"/>
      <c r="O140" s="9"/>
      <c r="P140" s="10"/>
      <c r="Q140" s="10"/>
    </row>
  </sheetData>
  <sheetProtection/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43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11.00390625" style="16" bestFit="1" customWidth="1"/>
    <col min="2" max="2" width="23.8515625" style="1" bestFit="1" customWidth="1"/>
    <col min="3" max="3" width="19.28125" style="25" bestFit="1" customWidth="1"/>
    <col min="4" max="4" width="14.8515625" style="1" bestFit="1" customWidth="1"/>
    <col min="5" max="5" width="14.421875" style="46" bestFit="1" customWidth="1"/>
    <col min="6" max="6" width="12.421875" style="22" customWidth="1"/>
    <col min="7" max="7" width="23.57421875" style="1" bestFit="1" customWidth="1"/>
    <col min="8" max="8" width="7.8515625" style="1" bestFit="1" customWidth="1"/>
    <col min="9" max="9" width="14.57421875" style="14" bestFit="1" customWidth="1"/>
    <col min="10" max="10" width="36.28125" style="1" bestFit="1" customWidth="1"/>
    <col min="11" max="11" width="22.140625" style="25" bestFit="1" customWidth="1"/>
    <col min="12" max="12" width="16.00390625" style="46" bestFit="1" customWidth="1"/>
    <col min="13" max="13" width="11.421875" style="1" bestFit="1" customWidth="1"/>
    <col min="14" max="14" width="15.421875" style="1" bestFit="1" customWidth="1"/>
    <col min="15" max="15" width="7.8515625" style="1" bestFit="1" customWidth="1"/>
    <col min="16" max="16" width="9.8515625" style="1" bestFit="1" customWidth="1"/>
    <col min="17" max="17" width="11.57421875" style="1" bestFit="1" customWidth="1"/>
    <col min="18" max="16384" width="9.140625" style="1" customWidth="1"/>
  </cols>
  <sheetData>
    <row r="1" spans="1:17" ht="11.25">
      <c r="A1" s="50" t="s">
        <v>13</v>
      </c>
      <c r="B1" s="51"/>
      <c r="C1" s="51"/>
      <c r="D1" s="51"/>
      <c r="E1" s="51"/>
      <c r="F1" s="51"/>
      <c r="G1" s="51"/>
      <c r="H1" s="52"/>
      <c r="I1" s="60" t="s">
        <v>14</v>
      </c>
      <c r="J1" s="51"/>
      <c r="K1" s="51"/>
      <c r="L1" s="51"/>
      <c r="M1" s="51"/>
      <c r="N1" s="51"/>
      <c r="O1" s="51"/>
      <c r="P1" s="51"/>
      <c r="Q1" s="52"/>
    </row>
    <row r="2" spans="1:17" ht="11.25">
      <c r="A2" s="58" t="s">
        <v>5</v>
      </c>
      <c r="B2" s="55" t="s">
        <v>3</v>
      </c>
      <c r="C2" s="56" t="s">
        <v>4</v>
      </c>
      <c r="D2" s="55" t="s">
        <v>6</v>
      </c>
      <c r="E2" s="66" t="s">
        <v>7</v>
      </c>
      <c r="F2" s="50" t="s">
        <v>10</v>
      </c>
      <c r="G2" s="53"/>
      <c r="H2" s="54"/>
      <c r="I2" s="61" t="s">
        <v>15</v>
      </c>
      <c r="J2" s="61" t="s">
        <v>18</v>
      </c>
      <c r="K2" s="56" t="s">
        <v>17</v>
      </c>
      <c r="L2" s="66" t="s">
        <v>16</v>
      </c>
      <c r="M2" s="60" t="s">
        <v>10</v>
      </c>
      <c r="N2" s="62"/>
      <c r="O2" s="63"/>
      <c r="P2" s="64" t="s">
        <v>11</v>
      </c>
      <c r="Q2" s="65"/>
    </row>
    <row r="3" spans="1:17" ht="22.5">
      <c r="A3" s="59"/>
      <c r="B3" s="55"/>
      <c r="C3" s="56"/>
      <c r="D3" s="55"/>
      <c r="E3" s="66"/>
      <c r="F3" s="19" t="s">
        <v>8</v>
      </c>
      <c r="G3" s="2" t="s">
        <v>9</v>
      </c>
      <c r="H3" s="2" t="s">
        <v>2</v>
      </c>
      <c r="I3" s="61"/>
      <c r="J3" s="61"/>
      <c r="K3" s="56"/>
      <c r="L3" s="66"/>
      <c r="M3" s="3" t="s">
        <v>8</v>
      </c>
      <c r="N3" s="3" t="s">
        <v>1</v>
      </c>
      <c r="O3" s="4" t="s">
        <v>2</v>
      </c>
      <c r="P3" s="3" t="s">
        <v>0</v>
      </c>
      <c r="Q3" s="3" t="s">
        <v>12</v>
      </c>
    </row>
    <row r="4" spans="1:17" ht="22.5">
      <c r="A4" s="15">
        <v>2014081001</v>
      </c>
      <c r="B4" s="5" t="s">
        <v>82</v>
      </c>
      <c r="C4" s="23">
        <v>302.84</v>
      </c>
      <c r="D4" s="7" t="s">
        <v>612</v>
      </c>
      <c r="E4" s="8">
        <v>41852</v>
      </c>
      <c r="F4" s="20" t="s">
        <v>613</v>
      </c>
      <c r="G4" s="5" t="s">
        <v>614</v>
      </c>
      <c r="H4" s="9">
        <v>36019208</v>
      </c>
      <c r="I4" s="7" t="s">
        <v>805</v>
      </c>
      <c r="J4" s="5" t="s">
        <v>82</v>
      </c>
      <c r="K4" s="23">
        <v>302.84</v>
      </c>
      <c r="L4" s="8">
        <v>41851</v>
      </c>
      <c r="M4" s="20" t="s">
        <v>613</v>
      </c>
      <c r="N4" s="5" t="s">
        <v>614</v>
      </c>
      <c r="O4" s="9">
        <v>36019208</v>
      </c>
      <c r="P4" s="10" t="s">
        <v>28</v>
      </c>
      <c r="Q4" s="10" t="s">
        <v>29</v>
      </c>
    </row>
    <row r="5" spans="1:17" ht="22.5">
      <c r="A5" s="15">
        <f aca="true" t="shared" si="0" ref="A5:A36">SUM(A4+1)</f>
        <v>2014081002</v>
      </c>
      <c r="B5" s="5" t="s">
        <v>32</v>
      </c>
      <c r="C5" s="23">
        <v>8</v>
      </c>
      <c r="D5" s="7"/>
      <c r="E5" s="8">
        <v>41852</v>
      </c>
      <c r="F5" s="17" t="s">
        <v>858</v>
      </c>
      <c r="G5" s="17" t="s">
        <v>857</v>
      </c>
      <c r="H5" s="18">
        <v>35545348</v>
      </c>
      <c r="I5" s="7" t="s">
        <v>859</v>
      </c>
      <c r="J5" s="5" t="s">
        <v>32</v>
      </c>
      <c r="K5" s="23">
        <v>8</v>
      </c>
      <c r="L5" s="23">
        <v>41852</v>
      </c>
      <c r="M5" s="17" t="s">
        <v>858</v>
      </c>
      <c r="N5" s="17" t="s">
        <v>857</v>
      </c>
      <c r="O5" s="18">
        <v>35545348</v>
      </c>
      <c r="P5" s="10" t="s">
        <v>28</v>
      </c>
      <c r="Q5" s="10" t="s">
        <v>29</v>
      </c>
    </row>
    <row r="6" spans="1:17" ht="22.5">
      <c r="A6" s="15">
        <f t="shared" si="0"/>
        <v>2014081003</v>
      </c>
      <c r="B6" s="5" t="s">
        <v>856</v>
      </c>
      <c r="C6" s="23">
        <v>48.1</v>
      </c>
      <c r="D6" s="7"/>
      <c r="E6" s="8">
        <v>41855</v>
      </c>
      <c r="F6" s="20" t="s">
        <v>784</v>
      </c>
      <c r="G6" s="5" t="s">
        <v>783</v>
      </c>
      <c r="H6" s="9">
        <v>35486686</v>
      </c>
      <c r="I6" s="7" t="s">
        <v>447</v>
      </c>
      <c r="J6" s="5" t="s">
        <v>856</v>
      </c>
      <c r="K6" s="23">
        <v>48.1</v>
      </c>
      <c r="L6" s="33">
        <v>41853</v>
      </c>
      <c r="M6" s="20" t="s">
        <v>784</v>
      </c>
      <c r="N6" s="5" t="s">
        <v>783</v>
      </c>
      <c r="O6" s="9">
        <v>35486686</v>
      </c>
      <c r="P6" s="10" t="s">
        <v>28</v>
      </c>
      <c r="Q6" s="10" t="s">
        <v>29</v>
      </c>
    </row>
    <row r="7" spans="1:17" ht="22.5">
      <c r="A7" s="15">
        <f t="shared" si="0"/>
        <v>2014081004</v>
      </c>
      <c r="B7" s="5" t="s">
        <v>82</v>
      </c>
      <c r="C7" s="23">
        <v>448.27</v>
      </c>
      <c r="D7" s="7"/>
      <c r="E7" s="8">
        <v>41855</v>
      </c>
      <c r="F7" s="20" t="s">
        <v>812</v>
      </c>
      <c r="G7" s="5" t="s">
        <v>811</v>
      </c>
      <c r="H7" s="9">
        <v>45702942</v>
      </c>
      <c r="I7" s="7" t="s">
        <v>855</v>
      </c>
      <c r="J7" s="5" t="s">
        <v>82</v>
      </c>
      <c r="K7" s="23">
        <v>448.27</v>
      </c>
      <c r="L7" s="8">
        <v>41852</v>
      </c>
      <c r="M7" s="20" t="s">
        <v>812</v>
      </c>
      <c r="N7" s="5" t="s">
        <v>811</v>
      </c>
      <c r="O7" s="9">
        <v>45702942</v>
      </c>
      <c r="P7" s="10" t="s">
        <v>243</v>
      </c>
      <c r="Q7" s="10" t="s">
        <v>195</v>
      </c>
    </row>
    <row r="8" spans="1:17" ht="22.5">
      <c r="A8" s="15">
        <f t="shared" si="0"/>
        <v>2014081005</v>
      </c>
      <c r="B8" s="5" t="s">
        <v>548</v>
      </c>
      <c r="C8" s="23">
        <v>10.58</v>
      </c>
      <c r="D8" s="7"/>
      <c r="E8" s="8">
        <v>41852</v>
      </c>
      <c r="F8" s="17" t="s">
        <v>854</v>
      </c>
      <c r="G8" s="17" t="s">
        <v>853</v>
      </c>
      <c r="H8" s="18">
        <v>36207977</v>
      </c>
      <c r="I8" s="7" t="s">
        <v>464</v>
      </c>
      <c r="J8" s="5" t="s">
        <v>548</v>
      </c>
      <c r="K8" s="23">
        <v>10.58</v>
      </c>
      <c r="L8" s="8">
        <v>41851</v>
      </c>
      <c r="M8" s="17" t="s">
        <v>854</v>
      </c>
      <c r="N8" s="17" t="s">
        <v>853</v>
      </c>
      <c r="O8" s="18">
        <v>36207977</v>
      </c>
      <c r="P8" s="10" t="s">
        <v>28</v>
      </c>
      <c r="Q8" s="10" t="s">
        <v>29</v>
      </c>
    </row>
    <row r="9" spans="1:17" ht="33.75">
      <c r="A9" s="15">
        <f t="shared" si="0"/>
        <v>2014081006</v>
      </c>
      <c r="B9" s="5" t="s">
        <v>32</v>
      </c>
      <c r="C9" s="23">
        <v>13.02</v>
      </c>
      <c r="D9" s="7" t="s">
        <v>25</v>
      </c>
      <c r="E9" s="8">
        <v>41857</v>
      </c>
      <c r="F9" s="17" t="s">
        <v>26</v>
      </c>
      <c r="G9" s="17" t="s">
        <v>27</v>
      </c>
      <c r="H9" s="18">
        <v>45713022</v>
      </c>
      <c r="I9" s="7" t="s">
        <v>851</v>
      </c>
      <c r="J9" s="5" t="s">
        <v>32</v>
      </c>
      <c r="K9" s="23">
        <v>13.02</v>
      </c>
      <c r="L9" s="8">
        <v>41851</v>
      </c>
      <c r="M9" s="17" t="s">
        <v>26</v>
      </c>
      <c r="N9" s="17" t="s">
        <v>27</v>
      </c>
      <c r="O9" s="18">
        <v>45713022</v>
      </c>
      <c r="P9" s="10" t="s">
        <v>28</v>
      </c>
      <c r="Q9" s="10" t="s">
        <v>29</v>
      </c>
    </row>
    <row r="10" spans="1:17" ht="33.75">
      <c r="A10" s="15">
        <f t="shared" si="0"/>
        <v>2014081007</v>
      </c>
      <c r="B10" s="5" t="s">
        <v>32</v>
      </c>
      <c r="C10" s="23">
        <v>8.67</v>
      </c>
      <c r="D10" s="7" t="s">
        <v>25</v>
      </c>
      <c r="E10" s="8">
        <v>41857</v>
      </c>
      <c r="F10" s="17" t="s">
        <v>26</v>
      </c>
      <c r="G10" s="17" t="s">
        <v>27</v>
      </c>
      <c r="H10" s="18">
        <v>45713022</v>
      </c>
      <c r="I10" s="7" t="s">
        <v>850</v>
      </c>
      <c r="J10" s="5" t="s">
        <v>32</v>
      </c>
      <c r="K10" s="23">
        <v>8.67</v>
      </c>
      <c r="L10" s="8">
        <v>41852</v>
      </c>
      <c r="M10" s="17" t="s">
        <v>26</v>
      </c>
      <c r="N10" s="17" t="s">
        <v>27</v>
      </c>
      <c r="O10" s="18">
        <v>45713022</v>
      </c>
      <c r="P10" s="10" t="s">
        <v>28</v>
      </c>
      <c r="Q10" s="10" t="s">
        <v>29</v>
      </c>
    </row>
    <row r="11" spans="1:17" ht="33.75">
      <c r="A11" s="15">
        <f t="shared" si="0"/>
        <v>2014081008</v>
      </c>
      <c r="B11" s="5" t="s">
        <v>32</v>
      </c>
      <c r="C11" s="23">
        <v>24.89</v>
      </c>
      <c r="D11" s="7" t="s">
        <v>25</v>
      </c>
      <c r="E11" s="8">
        <v>41857</v>
      </c>
      <c r="F11" s="17" t="s">
        <v>26</v>
      </c>
      <c r="G11" s="17" t="s">
        <v>27</v>
      </c>
      <c r="H11" s="18">
        <v>45713022</v>
      </c>
      <c r="I11" s="7" t="s">
        <v>849</v>
      </c>
      <c r="J11" s="5" t="s">
        <v>32</v>
      </c>
      <c r="K11" s="23">
        <v>24.89</v>
      </c>
      <c r="L11" s="8">
        <v>41852</v>
      </c>
      <c r="M11" s="17" t="s">
        <v>26</v>
      </c>
      <c r="N11" s="17" t="s">
        <v>27</v>
      </c>
      <c r="O11" s="18">
        <v>45713022</v>
      </c>
      <c r="P11" s="10" t="s">
        <v>28</v>
      </c>
      <c r="Q11" s="10" t="s">
        <v>29</v>
      </c>
    </row>
    <row r="12" spans="1:17" ht="22.5">
      <c r="A12" s="15">
        <f t="shared" si="0"/>
        <v>2014081009</v>
      </c>
      <c r="B12" s="5" t="s">
        <v>823</v>
      </c>
      <c r="C12" s="23">
        <v>65.65</v>
      </c>
      <c r="D12" s="7"/>
      <c r="E12" s="8">
        <v>41857</v>
      </c>
      <c r="F12" s="17" t="s">
        <v>566</v>
      </c>
      <c r="G12" s="17" t="s">
        <v>852</v>
      </c>
      <c r="H12" s="18">
        <v>602175</v>
      </c>
      <c r="I12" s="7"/>
      <c r="J12" s="5"/>
      <c r="K12" s="23"/>
      <c r="L12" s="8"/>
      <c r="M12" s="17"/>
      <c r="N12" s="17"/>
      <c r="O12" s="18"/>
      <c r="P12" s="10"/>
      <c r="Q12" s="10"/>
    </row>
    <row r="13" spans="1:17" ht="33.75">
      <c r="A13" s="15">
        <f t="shared" si="0"/>
        <v>2014081010</v>
      </c>
      <c r="B13" s="5" t="s">
        <v>32</v>
      </c>
      <c r="C13" s="23">
        <v>1641.36</v>
      </c>
      <c r="D13" s="7" t="s">
        <v>25</v>
      </c>
      <c r="E13" s="8">
        <v>41856</v>
      </c>
      <c r="F13" s="17" t="s">
        <v>26</v>
      </c>
      <c r="G13" s="17" t="s">
        <v>27</v>
      </c>
      <c r="H13" s="18">
        <v>45713022</v>
      </c>
      <c r="I13" s="7" t="s">
        <v>851</v>
      </c>
      <c r="J13" s="5" t="s">
        <v>32</v>
      </c>
      <c r="K13" s="23">
        <v>1641.36</v>
      </c>
      <c r="L13" s="8">
        <v>41851</v>
      </c>
      <c r="M13" s="17" t="s">
        <v>26</v>
      </c>
      <c r="N13" s="17" t="s">
        <v>27</v>
      </c>
      <c r="O13" s="18">
        <v>45713022</v>
      </c>
      <c r="P13" s="10" t="s">
        <v>28</v>
      </c>
      <c r="Q13" s="10" t="s">
        <v>29</v>
      </c>
    </row>
    <row r="14" spans="1:17" ht="33.75">
      <c r="A14" s="15">
        <f t="shared" si="0"/>
        <v>2014081011</v>
      </c>
      <c r="B14" s="5" t="s">
        <v>32</v>
      </c>
      <c r="C14" s="23">
        <v>809.22</v>
      </c>
      <c r="D14" s="7" t="s">
        <v>25</v>
      </c>
      <c r="E14" s="8">
        <v>41856</v>
      </c>
      <c r="F14" s="17" t="s">
        <v>26</v>
      </c>
      <c r="G14" s="17" t="s">
        <v>27</v>
      </c>
      <c r="H14" s="18">
        <v>45713022</v>
      </c>
      <c r="I14" s="7" t="s">
        <v>850</v>
      </c>
      <c r="J14" s="5" t="s">
        <v>32</v>
      </c>
      <c r="K14" s="23">
        <v>809.22</v>
      </c>
      <c r="L14" s="8">
        <v>41852</v>
      </c>
      <c r="M14" s="17" t="s">
        <v>26</v>
      </c>
      <c r="N14" s="17" t="s">
        <v>27</v>
      </c>
      <c r="O14" s="18">
        <v>45713022</v>
      </c>
      <c r="P14" s="10" t="s">
        <v>28</v>
      </c>
      <c r="Q14" s="10" t="s">
        <v>29</v>
      </c>
    </row>
    <row r="15" spans="1:17" ht="33.75">
      <c r="A15" s="15">
        <f t="shared" si="0"/>
        <v>2014081012</v>
      </c>
      <c r="B15" s="5" t="s">
        <v>32</v>
      </c>
      <c r="C15" s="23">
        <v>689.24</v>
      </c>
      <c r="D15" s="7" t="s">
        <v>25</v>
      </c>
      <c r="E15" s="8">
        <v>41856</v>
      </c>
      <c r="F15" s="17" t="s">
        <v>26</v>
      </c>
      <c r="G15" s="17" t="s">
        <v>27</v>
      </c>
      <c r="H15" s="18">
        <v>45713022</v>
      </c>
      <c r="I15" s="7" t="s">
        <v>849</v>
      </c>
      <c r="J15" s="5" t="s">
        <v>32</v>
      </c>
      <c r="K15" s="23">
        <v>689.24</v>
      </c>
      <c r="L15" s="8">
        <v>41852</v>
      </c>
      <c r="M15" s="17" t="s">
        <v>26</v>
      </c>
      <c r="N15" s="17" t="s">
        <v>27</v>
      </c>
      <c r="O15" s="18">
        <v>45713022</v>
      </c>
      <c r="P15" s="10" t="s">
        <v>28</v>
      </c>
      <c r="Q15" s="10" t="s">
        <v>29</v>
      </c>
    </row>
    <row r="16" spans="1:17" ht="33.75">
      <c r="A16" s="15">
        <f t="shared" si="0"/>
        <v>2014081013</v>
      </c>
      <c r="B16" s="5" t="s">
        <v>32</v>
      </c>
      <c r="C16" s="23">
        <v>359.27</v>
      </c>
      <c r="D16" s="7" t="s">
        <v>25</v>
      </c>
      <c r="E16" s="8">
        <v>41856</v>
      </c>
      <c r="F16" s="17" t="s">
        <v>26</v>
      </c>
      <c r="G16" s="17" t="s">
        <v>27</v>
      </c>
      <c r="H16" s="18">
        <v>45713022</v>
      </c>
      <c r="I16" s="7" t="s">
        <v>848</v>
      </c>
      <c r="J16" s="5" t="s">
        <v>32</v>
      </c>
      <c r="K16" s="23">
        <v>359.27</v>
      </c>
      <c r="L16" s="8">
        <v>41852</v>
      </c>
      <c r="M16" s="17" t="s">
        <v>26</v>
      </c>
      <c r="N16" s="17" t="s">
        <v>27</v>
      </c>
      <c r="O16" s="18">
        <v>45713022</v>
      </c>
      <c r="P16" s="10" t="s">
        <v>28</v>
      </c>
      <c r="Q16" s="10" t="s">
        <v>29</v>
      </c>
    </row>
    <row r="17" spans="1:17" ht="22.5">
      <c r="A17" s="15">
        <f t="shared" si="0"/>
        <v>2014081014</v>
      </c>
      <c r="B17" s="5" t="s">
        <v>847</v>
      </c>
      <c r="C17" s="23">
        <v>204</v>
      </c>
      <c r="D17" s="7"/>
      <c r="E17" s="8">
        <v>41857</v>
      </c>
      <c r="F17" s="20" t="s">
        <v>846</v>
      </c>
      <c r="G17" s="5" t="s">
        <v>845</v>
      </c>
      <c r="H17" s="9">
        <v>31733484</v>
      </c>
      <c r="I17" s="7" t="s">
        <v>448</v>
      </c>
      <c r="J17" s="5" t="s">
        <v>847</v>
      </c>
      <c r="K17" s="23">
        <v>204</v>
      </c>
      <c r="L17" s="29">
        <v>41855</v>
      </c>
      <c r="M17" s="20" t="s">
        <v>846</v>
      </c>
      <c r="N17" s="5" t="s">
        <v>845</v>
      </c>
      <c r="O17" s="9">
        <v>31733484</v>
      </c>
      <c r="P17" s="10" t="s">
        <v>28</v>
      </c>
      <c r="Q17" s="10" t="s">
        <v>29</v>
      </c>
    </row>
    <row r="18" spans="1:17" ht="33.75">
      <c r="A18" s="15">
        <f t="shared" si="0"/>
        <v>2014081015</v>
      </c>
      <c r="B18" s="5" t="s">
        <v>32</v>
      </c>
      <c r="C18" s="23">
        <v>2.26</v>
      </c>
      <c r="D18" s="7"/>
      <c r="E18" s="8">
        <v>41856</v>
      </c>
      <c r="F18" s="21" t="s">
        <v>844</v>
      </c>
      <c r="G18" s="17" t="s">
        <v>843</v>
      </c>
      <c r="H18" s="18">
        <v>36589764</v>
      </c>
      <c r="I18" s="18">
        <v>676319</v>
      </c>
      <c r="J18" s="5" t="s">
        <v>32</v>
      </c>
      <c r="K18" s="23">
        <v>2.26</v>
      </c>
      <c r="L18" s="8">
        <v>41816</v>
      </c>
      <c r="M18" s="21" t="s">
        <v>844</v>
      </c>
      <c r="N18" s="17" t="s">
        <v>843</v>
      </c>
      <c r="O18" s="18">
        <v>36589764</v>
      </c>
      <c r="P18" s="10" t="s">
        <v>28</v>
      </c>
      <c r="Q18" s="10" t="s">
        <v>29</v>
      </c>
    </row>
    <row r="19" spans="1:17" ht="22.5">
      <c r="A19" s="15">
        <f t="shared" si="0"/>
        <v>2014081016</v>
      </c>
      <c r="B19" s="5" t="s">
        <v>98</v>
      </c>
      <c r="C19" s="23">
        <v>106.4</v>
      </c>
      <c r="D19" s="7"/>
      <c r="E19" s="8">
        <v>41858</v>
      </c>
      <c r="F19" s="20" t="s">
        <v>797</v>
      </c>
      <c r="G19" s="5" t="s">
        <v>34</v>
      </c>
      <c r="H19" s="9">
        <v>17071173</v>
      </c>
      <c r="I19" s="7" t="s">
        <v>842</v>
      </c>
      <c r="J19" s="5" t="s">
        <v>98</v>
      </c>
      <c r="K19" s="23">
        <v>106.4</v>
      </c>
      <c r="L19" s="8">
        <v>41857</v>
      </c>
      <c r="M19" s="20" t="s">
        <v>797</v>
      </c>
      <c r="N19" s="5" t="s">
        <v>34</v>
      </c>
      <c r="O19" s="9">
        <v>17071173</v>
      </c>
      <c r="P19" s="10" t="s">
        <v>28</v>
      </c>
      <c r="Q19" s="10" t="s">
        <v>29</v>
      </c>
    </row>
    <row r="20" spans="1:17" ht="33.75">
      <c r="A20" s="15">
        <f t="shared" si="0"/>
        <v>2014081017</v>
      </c>
      <c r="B20" s="5" t="s">
        <v>841</v>
      </c>
      <c r="C20" s="23">
        <v>3320</v>
      </c>
      <c r="D20" s="7" t="s">
        <v>40</v>
      </c>
      <c r="E20" s="8">
        <v>41866</v>
      </c>
      <c r="F20" s="21" t="s">
        <v>41</v>
      </c>
      <c r="G20" s="17" t="s">
        <v>42</v>
      </c>
      <c r="H20" s="18">
        <v>36211222</v>
      </c>
      <c r="I20" s="7"/>
      <c r="J20" s="5"/>
      <c r="K20" s="23"/>
      <c r="L20" s="33"/>
      <c r="M20" s="17"/>
      <c r="N20" s="17"/>
      <c r="O20" s="18"/>
      <c r="P20" s="10"/>
      <c r="Q20" s="10"/>
    </row>
    <row r="21" spans="1:17" ht="22.5">
      <c r="A21" s="15">
        <f t="shared" si="0"/>
        <v>2014081018</v>
      </c>
      <c r="B21" s="5" t="s">
        <v>708</v>
      </c>
      <c r="C21" s="23">
        <v>3587</v>
      </c>
      <c r="D21" s="7" t="s">
        <v>38</v>
      </c>
      <c r="E21" s="8">
        <v>41866</v>
      </c>
      <c r="F21" s="20" t="s">
        <v>39</v>
      </c>
      <c r="G21" s="5" t="s">
        <v>246</v>
      </c>
      <c r="H21" s="9">
        <v>35815256</v>
      </c>
      <c r="I21" s="7"/>
      <c r="J21" s="5"/>
      <c r="K21" s="23"/>
      <c r="L21" s="8"/>
      <c r="M21" s="20"/>
      <c r="N21" s="5"/>
      <c r="O21" s="9"/>
      <c r="P21" s="10"/>
      <c r="Q21" s="10"/>
    </row>
    <row r="22" spans="1:17" ht="33.75">
      <c r="A22" s="15">
        <f t="shared" si="0"/>
        <v>2014081019</v>
      </c>
      <c r="B22" s="5" t="s">
        <v>82</v>
      </c>
      <c r="C22" s="23">
        <v>-60.98</v>
      </c>
      <c r="D22" s="7" t="s">
        <v>600</v>
      </c>
      <c r="E22" s="8">
        <v>41856</v>
      </c>
      <c r="F22" s="20" t="s">
        <v>23</v>
      </c>
      <c r="G22" s="5" t="s">
        <v>24</v>
      </c>
      <c r="H22" s="9">
        <v>45952672</v>
      </c>
      <c r="I22" s="7"/>
      <c r="J22" s="5" t="s">
        <v>82</v>
      </c>
      <c r="K22" s="23">
        <v>-60.98</v>
      </c>
      <c r="L22" s="8">
        <v>41855</v>
      </c>
      <c r="M22" s="20" t="s">
        <v>23</v>
      </c>
      <c r="N22" s="5" t="s">
        <v>24</v>
      </c>
      <c r="O22" s="9">
        <v>45952672</v>
      </c>
      <c r="P22" s="10" t="s">
        <v>28</v>
      </c>
      <c r="Q22" s="10" t="s">
        <v>29</v>
      </c>
    </row>
    <row r="23" spans="1:17" ht="33.75">
      <c r="A23" s="15">
        <f t="shared" si="0"/>
        <v>2014081020</v>
      </c>
      <c r="B23" s="5" t="s">
        <v>82</v>
      </c>
      <c r="C23" s="23">
        <v>1449.78</v>
      </c>
      <c r="D23" s="7" t="s">
        <v>600</v>
      </c>
      <c r="E23" s="8">
        <v>41827</v>
      </c>
      <c r="F23" s="20" t="s">
        <v>23</v>
      </c>
      <c r="G23" s="5" t="s">
        <v>24</v>
      </c>
      <c r="H23" s="9">
        <v>45952672</v>
      </c>
      <c r="I23" s="7"/>
      <c r="J23" s="5" t="s">
        <v>82</v>
      </c>
      <c r="K23" s="23">
        <v>1449.78</v>
      </c>
      <c r="L23" s="8">
        <v>41855</v>
      </c>
      <c r="M23" s="20" t="s">
        <v>23</v>
      </c>
      <c r="N23" s="5" t="s">
        <v>24</v>
      </c>
      <c r="O23" s="9">
        <v>45952672</v>
      </c>
      <c r="P23" s="10" t="s">
        <v>28</v>
      </c>
      <c r="Q23" s="10" t="s">
        <v>29</v>
      </c>
    </row>
    <row r="24" spans="1:17" ht="56.25">
      <c r="A24" s="15">
        <f t="shared" si="0"/>
        <v>2014081021</v>
      </c>
      <c r="B24" s="5" t="s">
        <v>839</v>
      </c>
      <c r="C24" s="23">
        <v>187.8</v>
      </c>
      <c r="D24" s="7"/>
      <c r="E24" s="8">
        <v>41861</v>
      </c>
      <c r="F24" s="17" t="s">
        <v>838</v>
      </c>
      <c r="G24" s="17" t="s">
        <v>837</v>
      </c>
      <c r="H24" s="18">
        <v>35562099</v>
      </c>
      <c r="I24" s="7" t="s">
        <v>840</v>
      </c>
      <c r="J24" s="5" t="s">
        <v>839</v>
      </c>
      <c r="K24" s="23">
        <v>187.8</v>
      </c>
      <c r="L24" s="8">
        <v>41857</v>
      </c>
      <c r="M24" s="17" t="s">
        <v>838</v>
      </c>
      <c r="N24" s="17" t="s">
        <v>837</v>
      </c>
      <c r="O24" s="18">
        <v>35562099</v>
      </c>
      <c r="P24" s="10" t="s">
        <v>28</v>
      </c>
      <c r="Q24" s="10" t="s">
        <v>29</v>
      </c>
    </row>
    <row r="25" spans="1:17" ht="33.75">
      <c r="A25" s="15">
        <f t="shared" si="0"/>
        <v>2014081022</v>
      </c>
      <c r="B25" s="5" t="s">
        <v>835</v>
      </c>
      <c r="C25" s="23">
        <v>1196.49</v>
      </c>
      <c r="D25" s="7"/>
      <c r="E25" s="8">
        <v>41859</v>
      </c>
      <c r="F25" s="17" t="s">
        <v>834</v>
      </c>
      <c r="G25" s="17" t="s">
        <v>833</v>
      </c>
      <c r="H25" s="18">
        <v>10748776</v>
      </c>
      <c r="I25" s="7" t="s">
        <v>836</v>
      </c>
      <c r="J25" s="5" t="s">
        <v>835</v>
      </c>
      <c r="K25" s="23">
        <v>1196.49</v>
      </c>
      <c r="L25" s="8">
        <v>41858</v>
      </c>
      <c r="M25" s="17" t="s">
        <v>834</v>
      </c>
      <c r="N25" s="17" t="s">
        <v>833</v>
      </c>
      <c r="O25" s="18">
        <v>10748776</v>
      </c>
      <c r="P25" s="10" t="s">
        <v>28</v>
      </c>
      <c r="Q25" s="10" t="s">
        <v>29</v>
      </c>
    </row>
    <row r="26" spans="1:17" ht="22.5">
      <c r="A26" s="15">
        <f t="shared" si="0"/>
        <v>2014081023</v>
      </c>
      <c r="B26" s="5" t="s">
        <v>82</v>
      </c>
      <c r="C26" s="23">
        <v>628.42</v>
      </c>
      <c r="D26" s="7" t="s">
        <v>399</v>
      </c>
      <c r="E26" s="29">
        <v>41861</v>
      </c>
      <c r="F26" s="21" t="s">
        <v>47</v>
      </c>
      <c r="G26" s="17" t="s">
        <v>48</v>
      </c>
      <c r="H26" s="18">
        <v>36210021</v>
      </c>
      <c r="I26" s="7" t="s">
        <v>832</v>
      </c>
      <c r="J26" s="5" t="s">
        <v>82</v>
      </c>
      <c r="K26" s="23">
        <v>628.42</v>
      </c>
      <c r="L26" s="8">
        <v>41861</v>
      </c>
      <c r="M26" s="21" t="s">
        <v>47</v>
      </c>
      <c r="N26" s="17" t="s">
        <v>48</v>
      </c>
      <c r="O26" s="18">
        <v>36210021</v>
      </c>
      <c r="P26" s="10" t="s">
        <v>243</v>
      </c>
      <c r="Q26" s="10" t="s">
        <v>195</v>
      </c>
    </row>
    <row r="27" spans="1:17" ht="33.75">
      <c r="A27" s="15">
        <f t="shared" si="0"/>
        <v>2014081024</v>
      </c>
      <c r="B27" s="5" t="s">
        <v>32</v>
      </c>
      <c r="C27" s="23">
        <v>10.42</v>
      </c>
      <c r="D27" s="7" t="s">
        <v>25</v>
      </c>
      <c r="E27" s="8">
        <v>41862</v>
      </c>
      <c r="F27" s="17" t="s">
        <v>26</v>
      </c>
      <c r="G27" s="17" t="s">
        <v>27</v>
      </c>
      <c r="H27" s="18">
        <v>45713022</v>
      </c>
      <c r="I27" s="7" t="s">
        <v>829</v>
      </c>
      <c r="J27" s="5" t="s">
        <v>32</v>
      </c>
      <c r="K27" s="23">
        <v>10.42</v>
      </c>
      <c r="L27" s="8">
        <v>41859</v>
      </c>
      <c r="M27" s="17" t="s">
        <v>26</v>
      </c>
      <c r="N27" s="17" t="s">
        <v>27</v>
      </c>
      <c r="O27" s="18">
        <v>45713022</v>
      </c>
      <c r="P27" s="10" t="s">
        <v>28</v>
      </c>
      <c r="Q27" s="10" t="s">
        <v>29</v>
      </c>
    </row>
    <row r="28" spans="1:17" ht="33.75">
      <c r="A28" s="15">
        <f t="shared" si="0"/>
        <v>2014081025</v>
      </c>
      <c r="B28" s="5" t="s">
        <v>32</v>
      </c>
      <c r="C28" s="23">
        <v>568.93</v>
      </c>
      <c r="D28" s="7" t="s">
        <v>25</v>
      </c>
      <c r="E28" s="8">
        <v>41862</v>
      </c>
      <c r="F28" s="17" t="s">
        <v>26</v>
      </c>
      <c r="G28" s="17" t="s">
        <v>27</v>
      </c>
      <c r="H28" s="18">
        <v>45713022</v>
      </c>
      <c r="I28" s="7" t="s">
        <v>831</v>
      </c>
      <c r="J28" s="5" t="s">
        <v>32</v>
      </c>
      <c r="K28" s="23">
        <v>568.93</v>
      </c>
      <c r="L28" s="8">
        <v>41858</v>
      </c>
      <c r="M28" s="17" t="s">
        <v>26</v>
      </c>
      <c r="N28" s="17" t="s">
        <v>27</v>
      </c>
      <c r="O28" s="18">
        <v>45713022</v>
      </c>
      <c r="P28" s="10" t="s">
        <v>28</v>
      </c>
      <c r="Q28" s="10" t="s">
        <v>29</v>
      </c>
    </row>
    <row r="29" spans="1:17" ht="33.75">
      <c r="A29" s="15">
        <f t="shared" si="0"/>
        <v>2014081026</v>
      </c>
      <c r="B29" s="5" t="s">
        <v>32</v>
      </c>
      <c r="C29" s="23">
        <v>357.39</v>
      </c>
      <c r="D29" s="7" t="s">
        <v>25</v>
      </c>
      <c r="E29" s="8">
        <v>41859</v>
      </c>
      <c r="F29" s="17" t="s">
        <v>26</v>
      </c>
      <c r="G29" s="17" t="s">
        <v>27</v>
      </c>
      <c r="H29" s="18">
        <v>45713022</v>
      </c>
      <c r="I29" s="7" t="s">
        <v>830</v>
      </c>
      <c r="J29" s="5" t="s">
        <v>32</v>
      </c>
      <c r="K29" s="23">
        <v>357.39</v>
      </c>
      <c r="L29" s="8">
        <v>41858</v>
      </c>
      <c r="M29" s="17" t="s">
        <v>26</v>
      </c>
      <c r="N29" s="17" t="s">
        <v>27</v>
      </c>
      <c r="O29" s="18">
        <v>45713022</v>
      </c>
      <c r="P29" s="10" t="s">
        <v>28</v>
      </c>
      <c r="Q29" s="10" t="s">
        <v>29</v>
      </c>
    </row>
    <row r="30" spans="1:17" ht="33.75">
      <c r="A30" s="15">
        <f t="shared" si="0"/>
        <v>2014081027</v>
      </c>
      <c r="B30" s="5" t="s">
        <v>32</v>
      </c>
      <c r="C30" s="23">
        <v>1087.05</v>
      </c>
      <c r="D30" s="7" t="s">
        <v>25</v>
      </c>
      <c r="E30" s="8">
        <v>41859</v>
      </c>
      <c r="F30" s="17" t="s">
        <v>26</v>
      </c>
      <c r="G30" s="17" t="s">
        <v>27</v>
      </c>
      <c r="H30" s="18">
        <v>45713022</v>
      </c>
      <c r="I30" s="7" t="s">
        <v>829</v>
      </c>
      <c r="J30" s="5" t="s">
        <v>32</v>
      </c>
      <c r="K30" s="23">
        <v>1087.05</v>
      </c>
      <c r="L30" s="8">
        <v>41859</v>
      </c>
      <c r="M30" s="17" t="s">
        <v>26</v>
      </c>
      <c r="N30" s="17" t="s">
        <v>27</v>
      </c>
      <c r="O30" s="18">
        <v>45713022</v>
      </c>
      <c r="P30" s="10" t="s">
        <v>28</v>
      </c>
      <c r="Q30" s="10" t="s">
        <v>29</v>
      </c>
    </row>
    <row r="31" spans="1:17" ht="33.75">
      <c r="A31" s="15">
        <f t="shared" si="0"/>
        <v>2014081028</v>
      </c>
      <c r="B31" s="5" t="s">
        <v>32</v>
      </c>
      <c r="C31" s="23">
        <v>1667.27</v>
      </c>
      <c r="D31" s="7" t="s">
        <v>25</v>
      </c>
      <c r="E31" s="8">
        <v>41862</v>
      </c>
      <c r="F31" s="17" t="s">
        <v>26</v>
      </c>
      <c r="G31" s="17" t="s">
        <v>27</v>
      </c>
      <c r="H31" s="18">
        <v>45713022</v>
      </c>
      <c r="I31" s="7" t="s">
        <v>828</v>
      </c>
      <c r="J31" s="5" t="s">
        <v>32</v>
      </c>
      <c r="K31" s="23">
        <v>1667.27</v>
      </c>
      <c r="L31" s="8">
        <v>41859</v>
      </c>
      <c r="M31" s="17" t="s">
        <v>26</v>
      </c>
      <c r="N31" s="17" t="s">
        <v>27</v>
      </c>
      <c r="O31" s="18">
        <v>45713022</v>
      </c>
      <c r="P31" s="10" t="s">
        <v>28</v>
      </c>
      <c r="Q31" s="10" t="s">
        <v>29</v>
      </c>
    </row>
    <row r="32" spans="1:17" ht="33.75">
      <c r="A32" s="15">
        <f t="shared" si="0"/>
        <v>2014081029</v>
      </c>
      <c r="B32" s="5" t="s">
        <v>82</v>
      </c>
      <c r="C32" s="23">
        <v>1651.66</v>
      </c>
      <c r="D32" s="7" t="s">
        <v>600</v>
      </c>
      <c r="E32" s="8">
        <v>41865</v>
      </c>
      <c r="F32" s="20" t="s">
        <v>23</v>
      </c>
      <c r="G32" s="5" t="s">
        <v>24</v>
      </c>
      <c r="H32" s="9">
        <v>45952672</v>
      </c>
      <c r="I32" s="7"/>
      <c r="J32" s="5" t="s">
        <v>82</v>
      </c>
      <c r="K32" s="23">
        <v>1651.66</v>
      </c>
      <c r="L32" s="8">
        <v>41863</v>
      </c>
      <c r="M32" s="20" t="s">
        <v>23</v>
      </c>
      <c r="N32" s="5" t="s">
        <v>24</v>
      </c>
      <c r="O32" s="9">
        <v>45952672</v>
      </c>
      <c r="P32" s="10" t="s">
        <v>28</v>
      </c>
      <c r="Q32" s="10" t="s">
        <v>29</v>
      </c>
    </row>
    <row r="33" spans="1:17" ht="22.5">
      <c r="A33" s="15">
        <f t="shared" si="0"/>
        <v>2014081030</v>
      </c>
      <c r="B33" s="5" t="s">
        <v>823</v>
      </c>
      <c r="C33" s="23">
        <v>316.48</v>
      </c>
      <c r="D33" s="7"/>
      <c r="E33" s="8">
        <v>41864</v>
      </c>
      <c r="F33" s="20" t="s">
        <v>693</v>
      </c>
      <c r="G33" s="5" t="s">
        <v>694</v>
      </c>
      <c r="H33" s="9">
        <v>31320911</v>
      </c>
      <c r="I33" s="7" t="s">
        <v>827</v>
      </c>
      <c r="J33" s="5" t="s">
        <v>823</v>
      </c>
      <c r="K33" s="23">
        <v>316.48</v>
      </c>
      <c r="L33" s="8">
        <v>41864</v>
      </c>
      <c r="M33" s="20" t="s">
        <v>693</v>
      </c>
      <c r="N33" s="5" t="s">
        <v>694</v>
      </c>
      <c r="O33" s="9">
        <v>31320911</v>
      </c>
      <c r="P33" s="10" t="s">
        <v>28</v>
      </c>
      <c r="Q33" s="10" t="s">
        <v>29</v>
      </c>
    </row>
    <row r="34" spans="1:17" ht="33.75">
      <c r="A34" s="15">
        <f t="shared" si="0"/>
        <v>2014081031</v>
      </c>
      <c r="B34" s="5" t="s">
        <v>121</v>
      </c>
      <c r="C34" s="23">
        <v>19.98</v>
      </c>
      <c r="D34" s="7"/>
      <c r="E34" s="8">
        <v>41863</v>
      </c>
      <c r="F34" s="20" t="s">
        <v>779</v>
      </c>
      <c r="G34" s="5" t="s">
        <v>778</v>
      </c>
      <c r="H34" s="9">
        <v>31592503</v>
      </c>
      <c r="I34" s="7"/>
      <c r="J34" s="5"/>
      <c r="K34" s="23"/>
      <c r="L34" s="8"/>
      <c r="M34" s="20"/>
      <c r="N34" s="5"/>
      <c r="O34" s="9"/>
      <c r="P34" s="10"/>
      <c r="Q34" s="10"/>
    </row>
    <row r="35" spans="1:17" ht="22.5">
      <c r="A35" s="15">
        <f t="shared" si="0"/>
        <v>2014081032</v>
      </c>
      <c r="B35" s="5" t="s">
        <v>157</v>
      </c>
      <c r="C35" s="23">
        <v>29.72</v>
      </c>
      <c r="D35" s="7" t="s">
        <v>158</v>
      </c>
      <c r="E35" s="8">
        <v>41863</v>
      </c>
      <c r="F35" s="20" t="s">
        <v>719</v>
      </c>
      <c r="G35" s="5" t="s">
        <v>720</v>
      </c>
      <c r="H35" s="9">
        <v>35742364</v>
      </c>
      <c r="I35" s="11"/>
      <c r="J35" s="5"/>
      <c r="K35" s="23"/>
      <c r="L35" s="8"/>
      <c r="M35" s="20"/>
      <c r="N35" s="5"/>
      <c r="O35" s="9"/>
      <c r="P35" s="10"/>
      <c r="Q35" s="10"/>
    </row>
    <row r="36" spans="1:17" ht="22.5">
      <c r="A36" s="15">
        <f t="shared" si="0"/>
        <v>2014081033</v>
      </c>
      <c r="B36" s="5" t="s">
        <v>825</v>
      </c>
      <c r="C36" s="23">
        <v>85.8</v>
      </c>
      <c r="D36" s="7"/>
      <c r="E36" s="8">
        <v>41864</v>
      </c>
      <c r="F36" s="20" t="s">
        <v>784</v>
      </c>
      <c r="G36" s="5" t="s">
        <v>783</v>
      </c>
      <c r="H36" s="9">
        <v>35486686</v>
      </c>
      <c r="I36" s="7" t="s">
        <v>826</v>
      </c>
      <c r="J36" s="5" t="s">
        <v>825</v>
      </c>
      <c r="K36" s="23">
        <v>85.8</v>
      </c>
      <c r="L36" s="8">
        <v>41862</v>
      </c>
      <c r="M36" s="20" t="s">
        <v>784</v>
      </c>
      <c r="N36" s="5" t="s">
        <v>783</v>
      </c>
      <c r="O36" s="9">
        <v>35486686</v>
      </c>
      <c r="P36" s="10" t="s">
        <v>28</v>
      </c>
      <c r="Q36" s="10" t="s">
        <v>29</v>
      </c>
    </row>
    <row r="37" spans="1:17" ht="22.5">
      <c r="A37" s="15">
        <f aca="true" t="shared" si="1" ref="A37:A68">SUM(A36+1)</f>
        <v>2014081034</v>
      </c>
      <c r="B37" s="5" t="s">
        <v>823</v>
      </c>
      <c r="C37" s="23">
        <v>263.25</v>
      </c>
      <c r="D37" s="7"/>
      <c r="E37" s="8">
        <v>41866</v>
      </c>
      <c r="F37" s="20" t="s">
        <v>524</v>
      </c>
      <c r="G37" s="5" t="s">
        <v>822</v>
      </c>
      <c r="H37" s="9">
        <v>31589561</v>
      </c>
      <c r="I37" s="7" t="s">
        <v>824</v>
      </c>
      <c r="J37" s="5" t="s">
        <v>823</v>
      </c>
      <c r="K37" s="23">
        <v>263.25</v>
      </c>
      <c r="L37" s="8">
        <v>41864</v>
      </c>
      <c r="M37" s="20" t="s">
        <v>524</v>
      </c>
      <c r="N37" s="5" t="s">
        <v>822</v>
      </c>
      <c r="O37" s="9">
        <v>31589561</v>
      </c>
      <c r="P37" s="10" t="s">
        <v>28</v>
      </c>
      <c r="Q37" s="10" t="s">
        <v>29</v>
      </c>
    </row>
    <row r="38" spans="1:17" ht="22.5">
      <c r="A38" s="15">
        <f t="shared" si="1"/>
        <v>2014081035</v>
      </c>
      <c r="B38" s="5" t="s">
        <v>82</v>
      </c>
      <c r="C38" s="23">
        <v>718.85</v>
      </c>
      <c r="D38" s="7" t="s">
        <v>612</v>
      </c>
      <c r="E38" s="8">
        <v>41866</v>
      </c>
      <c r="F38" s="20" t="s">
        <v>613</v>
      </c>
      <c r="G38" s="5" t="s">
        <v>614</v>
      </c>
      <c r="H38" s="9">
        <v>36019208</v>
      </c>
      <c r="I38" s="7" t="s">
        <v>805</v>
      </c>
      <c r="J38" s="5" t="s">
        <v>82</v>
      </c>
      <c r="K38" s="23">
        <v>718.85</v>
      </c>
      <c r="L38" s="8">
        <v>41861</v>
      </c>
      <c r="M38" s="20" t="s">
        <v>613</v>
      </c>
      <c r="N38" s="5" t="s">
        <v>614</v>
      </c>
      <c r="O38" s="9">
        <v>36019208</v>
      </c>
      <c r="P38" s="10" t="s">
        <v>28</v>
      </c>
      <c r="Q38" s="10" t="s">
        <v>29</v>
      </c>
    </row>
    <row r="39" spans="1:17" ht="22.5">
      <c r="A39" s="15">
        <f t="shared" si="1"/>
        <v>2014081036</v>
      </c>
      <c r="B39" s="5" t="s">
        <v>82</v>
      </c>
      <c r="C39" s="23">
        <v>682.68</v>
      </c>
      <c r="D39" s="7" t="s">
        <v>612</v>
      </c>
      <c r="E39" s="8">
        <v>41866</v>
      </c>
      <c r="F39" s="20" t="s">
        <v>613</v>
      </c>
      <c r="G39" s="5" t="s">
        <v>614</v>
      </c>
      <c r="H39" s="9">
        <v>36019208</v>
      </c>
      <c r="I39" s="7" t="s">
        <v>821</v>
      </c>
      <c r="J39" s="5" t="s">
        <v>82</v>
      </c>
      <c r="K39" s="23">
        <v>682.68</v>
      </c>
      <c r="L39" s="8">
        <v>41861</v>
      </c>
      <c r="M39" s="20" t="s">
        <v>613</v>
      </c>
      <c r="N39" s="5" t="s">
        <v>614</v>
      </c>
      <c r="O39" s="9">
        <v>36019208</v>
      </c>
      <c r="P39" s="10" t="s">
        <v>243</v>
      </c>
      <c r="Q39" s="10" t="s">
        <v>195</v>
      </c>
    </row>
    <row r="40" spans="1:17" ht="22.5">
      <c r="A40" s="15">
        <f t="shared" si="1"/>
        <v>2014081037</v>
      </c>
      <c r="B40" s="5" t="s">
        <v>82</v>
      </c>
      <c r="C40" s="23">
        <v>726.6</v>
      </c>
      <c r="D40" s="7" t="s">
        <v>612</v>
      </c>
      <c r="E40" s="8">
        <v>41866</v>
      </c>
      <c r="F40" s="20" t="s">
        <v>613</v>
      </c>
      <c r="G40" s="5" t="s">
        <v>614</v>
      </c>
      <c r="H40" s="9">
        <v>36019208</v>
      </c>
      <c r="I40" s="7" t="s">
        <v>820</v>
      </c>
      <c r="J40" s="5" t="s">
        <v>82</v>
      </c>
      <c r="K40" s="23">
        <v>726.6</v>
      </c>
      <c r="L40" s="33">
        <v>41861</v>
      </c>
      <c r="M40" s="20" t="s">
        <v>613</v>
      </c>
      <c r="N40" s="5" t="s">
        <v>614</v>
      </c>
      <c r="O40" s="9">
        <v>36019208</v>
      </c>
      <c r="P40" s="10" t="s">
        <v>243</v>
      </c>
      <c r="Q40" s="10" t="s">
        <v>195</v>
      </c>
    </row>
    <row r="41" spans="1:17" ht="22.5">
      <c r="A41" s="15">
        <f t="shared" si="1"/>
        <v>2014081038</v>
      </c>
      <c r="B41" s="5" t="s">
        <v>82</v>
      </c>
      <c r="C41" s="23">
        <v>1060.89</v>
      </c>
      <c r="D41" s="7" t="s">
        <v>612</v>
      </c>
      <c r="E41" s="8">
        <v>41856</v>
      </c>
      <c r="F41" s="20" t="s">
        <v>613</v>
      </c>
      <c r="G41" s="5" t="s">
        <v>614</v>
      </c>
      <c r="H41" s="9">
        <v>36019208</v>
      </c>
      <c r="I41" s="7" t="s">
        <v>819</v>
      </c>
      <c r="J41" s="5" t="s">
        <v>82</v>
      </c>
      <c r="K41" s="23">
        <v>1060.89</v>
      </c>
      <c r="L41" s="33">
        <v>41861</v>
      </c>
      <c r="M41" s="20" t="s">
        <v>613</v>
      </c>
      <c r="N41" s="5" t="s">
        <v>614</v>
      </c>
      <c r="O41" s="9">
        <v>36019208</v>
      </c>
      <c r="P41" s="10" t="s">
        <v>243</v>
      </c>
      <c r="Q41" s="10" t="s">
        <v>195</v>
      </c>
    </row>
    <row r="42" spans="1:17" ht="33.75">
      <c r="A42" s="15">
        <f t="shared" si="1"/>
        <v>2014081039</v>
      </c>
      <c r="B42" s="5" t="s">
        <v>121</v>
      </c>
      <c r="C42" s="23">
        <v>49.85</v>
      </c>
      <c r="D42" s="7"/>
      <c r="E42" s="8">
        <v>41869</v>
      </c>
      <c r="F42" s="20" t="s">
        <v>253</v>
      </c>
      <c r="G42" s="5" t="s">
        <v>254</v>
      </c>
      <c r="H42" s="9">
        <v>35908718</v>
      </c>
      <c r="I42" s="7"/>
      <c r="J42" s="5"/>
      <c r="K42" s="23"/>
      <c r="L42" s="8"/>
      <c r="M42" s="17"/>
      <c r="N42" s="17"/>
      <c r="O42" s="18"/>
      <c r="P42" s="10"/>
      <c r="Q42" s="10"/>
    </row>
    <row r="43" spans="1:17" ht="33.75">
      <c r="A43" s="15">
        <f t="shared" si="1"/>
        <v>2014081040</v>
      </c>
      <c r="B43" s="5" t="s">
        <v>32</v>
      </c>
      <c r="C43" s="23">
        <v>23.1</v>
      </c>
      <c r="D43" s="7" t="s">
        <v>25</v>
      </c>
      <c r="E43" s="8">
        <v>41870</v>
      </c>
      <c r="F43" s="17" t="s">
        <v>26</v>
      </c>
      <c r="G43" s="17" t="s">
        <v>27</v>
      </c>
      <c r="H43" s="18">
        <v>45713022</v>
      </c>
      <c r="I43" s="7" t="s">
        <v>818</v>
      </c>
      <c r="J43" s="5" t="s">
        <v>32</v>
      </c>
      <c r="K43" s="23">
        <v>23.1</v>
      </c>
      <c r="L43" s="8">
        <v>41865</v>
      </c>
      <c r="M43" s="17" t="s">
        <v>26</v>
      </c>
      <c r="N43" s="17" t="s">
        <v>27</v>
      </c>
      <c r="O43" s="18">
        <v>45713022</v>
      </c>
      <c r="P43" s="10" t="s">
        <v>28</v>
      </c>
      <c r="Q43" s="10" t="s">
        <v>29</v>
      </c>
    </row>
    <row r="44" spans="1:17" ht="33.75">
      <c r="A44" s="15">
        <f t="shared" si="1"/>
        <v>2014081041</v>
      </c>
      <c r="B44" s="5" t="s">
        <v>32</v>
      </c>
      <c r="C44" s="23">
        <v>19.7</v>
      </c>
      <c r="D44" s="7" t="s">
        <v>25</v>
      </c>
      <c r="E44" s="8">
        <v>41870</v>
      </c>
      <c r="F44" s="17" t="s">
        <v>26</v>
      </c>
      <c r="G44" s="17" t="s">
        <v>27</v>
      </c>
      <c r="H44" s="18">
        <v>45713022</v>
      </c>
      <c r="I44" s="7" t="s">
        <v>816</v>
      </c>
      <c r="J44" s="5" t="s">
        <v>32</v>
      </c>
      <c r="K44" s="23">
        <v>19.7</v>
      </c>
      <c r="L44" s="8">
        <v>41865</v>
      </c>
      <c r="M44" s="17" t="s">
        <v>26</v>
      </c>
      <c r="N44" s="17" t="s">
        <v>27</v>
      </c>
      <c r="O44" s="18">
        <v>45713022</v>
      </c>
      <c r="P44" s="10" t="s">
        <v>28</v>
      </c>
      <c r="Q44" s="10" t="s">
        <v>29</v>
      </c>
    </row>
    <row r="45" spans="1:17" ht="33.75">
      <c r="A45" s="15">
        <f t="shared" si="1"/>
        <v>2014081042</v>
      </c>
      <c r="B45" s="5" t="s">
        <v>32</v>
      </c>
      <c r="C45" s="23">
        <v>921.06</v>
      </c>
      <c r="D45" s="7" t="s">
        <v>25</v>
      </c>
      <c r="E45" s="8">
        <v>41869</v>
      </c>
      <c r="F45" s="17" t="s">
        <v>26</v>
      </c>
      <c r="G45" s="17" t="s">
        <v>27</v>
      </c>
      <c r="H45" s="18">
        <v>45713022</v>
      </c>
      <c r="I45" s="7" t="s">
        <v>818</v>
      </c>
      <c r="J45" s="5" t="s">
        <v>32</v>
      </c>
      <c r="K45" s="23">
        <v>921.06</v>
      </c>
      <c r="L45" s="8">
        <v>41865</v>
      </c>
      <c r="M45" s="17" t="s">
        <v>26</v>
      </c>
      <c r="N45" s="17" t="s">
        <v>27</v>
      </c>
      <c r="O45" s="18">
        <v>45713022</v>
      </c>
      <c r="P45" s="10" t="s">
        <v>28</v>
      </c>
      <c r="Q45" s="10" t="s">
        <v>29</v>
      </c>
    </row>
    <row r="46" spans="1:17" ht="33.75">
      <c r="A46" s="15">
        <f t="shared" si="1"/>
        <v>2014081043</v>
      </c>
      <c r="B46" s="5" t="s">
        <v>32</v>
      </c>
      <c r="C46" s="23">
        <v>852.79</v>
      </c>
      <c r="D46" s="7" t="s">
        <v>25</v>
      </c>
      <c r="E46" s="8">
        <v>41870</v>
      </c>
      <c r="F46" s="17" t="s">
        <v>26</v>
      </c>
      <c r="G46" s="17" t="s">
        <v>27</v>
      </c>
      <c r="H46" s="18">
        <v>45713022</v>
      </c>
      <c r="I46" s="7" t="s">
        <v>497</v>
      </c>
      <c r="J46" s="5" t="s">
        <v>32</v>
      </c>
      <c r="K46" s="23">
        <v>852.79</v>
      </c>
      <c r="L46" s="8">
        <v>41866</v>
      </c>
      <c r="M46" s="17" t="s">
        <v>26</v>
      </c>
      <c r="N46" s="17" t="s">
        <v>27</v>
      </c>
      <c r="O46" s="18">
        <v>45713022</v>
      </c>
      <c r="P46" s="10" t="s">
        <v>28</v>
      </c>
      <c r="Q46" s="10" t="s">
        <v>29</v>
      </c>
    </row>
    <row r="47" spans="1:17" ht="33.75">
      <c r="A47" s="15">
        <f t="shared" si="1"/>
        <v>2014081044</v>
      </c>
      <c r="B47" s="5" t="s">
        <v>32</v>
      </c>
      <c r="C47" s="23">
        <v>639.27</v>
      </c>
      <c r="D47" s="7" t="s">
        <v>25</v>
      </c>
      <c r="E47" s="8">
        <v>41870</v>
      </c>
      <c r="F47" s="17" t="s">
        <v>26</v>
      </c>
      <c r="G47" s="17" t="s">
        <v>27</v>
      </c>
      <c r="H47" s="18">
        <v>45713022</v>
      </c>
      <c r="I47" s="7" t="s">
        <v>817</v>
      </c>
      <c r="J47" s="5" t="s">
        <v>32</v>
      </c>
      <c r="K47" s="23">
        <v>639.27</v>
      </c>
      <c r="L47" s="8">
        <v>41865</v>
      </c>
      <c r="M47" s="17" t="s">
        <v>26</v>
      </c>
      <c r="N47" s="17" t="s">
        <v>27</v>
      </c>
      <c r="O47" s="18">
        <v>45713022</v>
      </c>
      <c r="P47" s="10" t="s">
        <v>28</v>
      </c>
      <c r="Q47" s="10" t="s">
        <v>29</v>
      </c>
    </row>
    <row r="48" spans="1:17" ht="33.75">
      <c r="A48" s="15">
        <f t="shared" si="1"/>
        <v>2014081045</v>
      </c>
      <c r="B48" s="5" t="s">
        <v>32</v>
      </c>
      <c r="C48" s="23">
        <v>2230.81</v>
      </c>
      <c r="D48" s="7" t="s">
        <v>25</v>
      </c>
      <c r="E48" s="8">
        <v>41870</v>
      </c>
      <c r="F48" s="17" t="s">
        <v>26</v>
      </c>
      <c r="G48" s="17" t="s">
        <v>27</v>
      </c>
      <c r="H48" s="18">
        <v>45713022</v>
      </c>
      <c r="I48" s="7" t="s">
        <v>816</v>
      </c>
      <c r="J48" s="5" t="s">
        <v>32</v>
      </c>
      <c r="K48" s="23">
        <v>2230.81</v>
      </c>
      <c r="L48" s="8">
        <v>41865</v>
      </c>
      <c r="M48" s="17" t="s">
        <v>26</v>
      </c>
      <c r="N48" s="17" t="s">
        <v>27</v>
      </c>
      <c r="O48" s="18">
        <v>45713022</v>
      </c>
      <c r="P48" s="10" t="s">
        <v>28</v>
      </c>
      <c r="Q48" s="10" t="s">
        <v>29</v>
      </c>
    </row>
    <row r="49" spans="1:17" ht="11.25">
      <c r="A49" s="15">
        <f t="shared" si="1"/>
        <v>2014081046</v>
      </c>
      <c r="B49" s="5" t="s">
        <v>126</v>
      </c>
      <c r="C49" s="23">
        <v>29.85</v>
      </c>
      <c r="D49" s="7" t="s">
        <v>51</v>
      </c>
      <c r="E49" s="8">
        <v>41866</v>
      </c>
      <c r="F49" s="17" t="s">
        <v>52</v>
      </c>
      <c r="G49" s="17" t="s">
        <v>491</v>
      </c>
      <c r="H49" s="18">
        <v>31322832</v>
      </c>
      <c r="I49" s="7"/>
      <c r="J49" s="5"/>
      <c r="K49" s="23"/>
      <c r="L49" s="8"/>
      <c r="M49" s="17"/>
      <c r="N49" s="17"/>
      <c r="O49" s="18"/>
      <c r="P49" s="10"/>
      <c r="Q49" s="10"/>
    </row>
    <row r="50" spans="1:17" ht="22.5">
      <c r="A50" s="15">
        <f t="shared" si="1"/>
        <v>2014081047</v>
      </c>
      <c r="B50" s="5" t="s">
        <v>82</v>
      </c>
      <c r="C50" s="23">
        <v>294</v>
      </c>
      <c r="D50" s="7"/>
      <c r="E50" s="29">
        <v>41871</v>
      </c>
      <c r="F50" s="17" t="s">
        <v>155</v>
      </c>
      <c r="G50" s="17" t="s">
        <v>156</v>
      </c>
      <c r="H50" s="18">
        <v>33725934</v>
      </c>
      <c r="I50" s="7" t="s">
        <v>212</v>
      </c>
      <c r="J50" s="5" t="s">
        <v>82</v>
      </c>
      <c r="K50" s="23">
        <v>294</v>
      </c>
      <c r="L50" s="8">
        <v>41870</v>
      </c>
      <c r="M50" s="17" t="s">
        <v>155</v>
      </c>
      <c r="N50" s="17" t="s">
        <v>156</v>
      </c>
      <c r="O50" s="18">
        <v>33725934</v>
      </c>
      <c r="P50" s="10" t="s">
        <v>243</v>
      </c>
      <c r="Q50" s="10" t="s">
        <v>195</v>
      </c>
    </row>
    <row r="51" spans="1:17" ht="33.75">
      <c r="A51" s="15">
        <f t="shared" si="1"/>
        <v>2014081048</v>
      </c>
      <c r="B51" s="5" t="s">
        <v>814</v>
      </c>
      <c r="C51" s="23">
        <v>31.06</v>
      </c>
      <c r="D51" s="7" t="s">
        <v>600</v>
      </c>
      <c r="E51" s="8">
        <v>41872</v>
      </c>
      <c r="F51" s="20" t="s">
        <v>23</v>
      </c>
      <c r="G51" s="5" t="s">
        <v>24</v>
      </c>
      <c r="H51" s="9">
        <v>45952672</v>
      </c>
      <c r="I51" s="7" t="s">
        <v>815</v>
      </c>
      <c r="J51" s="5" t="s">
        <v>814</v>
      </c>
      <c r="K51" s="23">
        <v>31.06</v>
      </c>
      <c r="L51" s="8">
        <v>41869</v>
      </c>
      <c r="M51" s="20" t="s">
        <v>23</v>
      </c>
      <c r="N51" s="5" t="s">
        <v>24</v>
      </c>
      <c r="O51" s="9">
        <v>45952672</v>
      </c>
      <c r="P51" s="10" t="s">
        <v>28</v>
      </c>
      <c r="Q51" s="10" t="s">
        <v>29</v>
      </c>
    </row>
    <row r="52" spans="1:17" ht="33.75">
      <c r="A52" s="15">
        <f t="shared" si="1"/>
        <v>2014081049</v>
      </c>
      <c r="B52" s="5" t="s">
        <v>82</v>
      </c>
      <c r="C52" s="23">
        <v>2032.64</v>
      </c>
      <c r="D52" s="7" t="s">
        <v>600</v>
      </c>
      <c r="E52" s="8">
        <v>41872</v>
      </c>
      <c r="F52" s="20" t="s">
        <v>23</v>
      </c>
      <c r="G52" s="5" t="s">
        <v>24</v>
      </c>
      <c r="H52" s="9">
        <v>45952672</v>
      </c>
      <c r="I52" s="7"/>
      <c r="J52" s="5" t="s">
        <v>82</v>
      </c>
      <c r="K52" s="23">
        <v>2032.64</v>
      </c>
      <c r="L52" s="8">
        <v>41869</v>
      </c>
      <c r="M52" s="20" t="s">
        <v>23</v>
      </c>
      <c r="N52" s="5" t="s">
        <v>24</v>
      </c>
      <c r="O52" s="9">
        <v>45952672</v>
      </c>
      <c r="P52" s="10" t="s">
        <v>28</v>
      </c>
      <c r="Q52" s="10" t="s">
        <v>29</v>
      </c>
    </row>
    <row r="53" spans="1:17" ht="22.5">
      <c r="A53" s="15">
        <f t="shared" si="1"/>
        <v>2014081050</v>
      </c>
      <c r="B53" s="5" t="s">
        <v>82</v>
      </c>
      <c r="C53" s="23">
        <v>565.18</v>
      </c>
      <c r="D53" s="7" t="s">
        <v>399</v>
      </c>
      <c r="E53" s="29">
        <v>41871</v>
      </c>
      <c r="F53" s="21" t="s">
        <v>47</v>
      </c>
      <c r="G53" s="17" t="s">
        <v>48</v>
      </c>
      <c r="H53" s="18">
        <v>36210021</v>
      </c>
      <c r="I53" s="7" t="s">
        <v>804</v>
      </c>
      <c r="J53" s="5" t="s">
        <v>82</v>
      </c>
      <c r="K53" s="23">
        <v>565.18</v>
      </c>
      <c r="L53" s="8">
        <v>41861</v>
      </c>
      <c r="M53" s="21" t="s">
        <v>47</v>
      </c>
      <c r="N53" s="17" t="s">
        <v>48</v>
      </c>
      <c r="O53" s="18">
        <v>36210021</v>
      </c>
      <c r="P53" s="10" t="s">
        <v>243</v>
      </c>
      <c r="Q53" s="10" t="s">
        <v>195</v>
      </c>
    </row>
    <row r="54" spans="1:17" ht="22.5">
      <c r="A54" s="15">
        <f t="shared" si="1"/>
        <v>2014081051</v>
      </c>
      <c r="B54" s="5" t="s">
        <v>82</v>
      </c>
      <c r="C54" s="23">
        <v>545.72</v>
      </c>
      <c r="D54" s="7"/>
      <c r="E54" s="8">
        <v>41873</v>
      </c>
      <c r="F54" s="20" t="s">
        <v>812</v>
      </c>
      <c r="G54" s="5" t="s">
        <v>811</v>
      </c>
      <c r="H54" s="9">
        <v>45702942</v>
      </c>
      <c r="I54" s="7" t="s">
        <v>813</v>
      </c>
      <c r="J54" s="5" t="s">
        <v>82</v>
      </c>
      <c r="K54" s="23">
        <v>545.72</v>
      </c>
      <c r="L54" s="8">
        <v>41865</v>
      </c>
      <c r="M54" s="20" t="s">
        <v>812</v>
      </c>
      <c r="N54" s="5" t="s">
        <v>811</v>
      </c>
      <c r="O54" s="9">
        <v>45702942</v>
      </c>
      <c r="P54" s="10" t="s">
        <v>243</v>
      </c>
      <c r="Q54" s="10" t="s">
        <v>195</v>
      </c>
    </row>
    <row r="55" spans="1:17" ht="22.5">
      <c r="A55" s="15">
        <f t="shared" si="1"/>
        <v>2014081052</v>
      </c>
      <c r="B55" s="5" t="s">
        <v>82</v>
      </c>
      <c r="C55" s="23">
        <v>1260.61</v>
      </c>
      <c r="D55" s="7" t="s">
        <v>612</v>
      </c>
      <c r="E55" s="8">
        <v>41873</v>
      </c>
      <c r="F55" s="20" t="s">
        <v>613</v>
      </c>
      <c r="G55" s="5" t="s">
        <v>614</v>
      </c>
      <c r="H55" s="9">
        <v>36019208</v>
      </c>
      <c r="I55" s="7" t="s">
        <v>810</v>
      </c>
      <c r="J55" s="5" t="s">
        <v>82</v>
      </c>
      <c r="K55" s="23">
        <v>1260.61</v>
      </c>
      <c r="L55" s="8">
        <v>41861</v>
      </c>
      <c r="M55" s="20" t="s">
        <v>613</v>
      </c>
      <c r="N55" s="5" t="s">
        <v>614</v>
      </c>
      <c r="O55" s="9">
        <v>36019208</v>
      </c>
      <c r="P55" s="10" t="s">
        <v>243</v>
      </c>
      <c r="Q55" s="10" t="s">
        <v>195</v>
      </c>
    </row>
    <row r="56" spans="1:17" ht="22.5">
      <c r="A56" s="15">
        <f t="shared" si="1"/>
        <v>2014081053</v>
      </c>
      <c r="B56" s="5" t="s">
        <v>82</v>
      </c>
      <c r="C56" s="23">
        <v>913.51</v>
      </c>
      <c r="D56" s="7" t="s">
        <v>612</v>
      </c>
      <c r="E56" s="8">
        <v>41873</v>
      </c>
      <c r="F56" s="20" t="s">
        <v>613</v>
      </c>
      <c r="G56" s="5" t="s">
        <v>614</v>
      </c>
      <c r="H56" s="9">
        <v>36019208</v>
      </c>
      <c r="I56" s="7" t="s">
        <v>776</v>
      </c>
      <c r="J56" s="5" t="s">
        <v>82</v>
      </c>
      <c r="K56" s="23">
        <v>913.51</v>
      </c>
      <c r="L56" s="8">
        <v>41861</v>
      </c>
      <c r="M56" s="20" t="s">
        <v>613</v>
      </c>
      <c r="N56" s="5" t="s">
        <v>614</v>
      </c>
      <c r="O56" s="9">
        <v>36019208</v>
      </c>
      <c r="P56" s="10" t="s">
        <v>243</v>
      </c>
      <c r="Q56" s="10" t="s">
        <v>195</v>
      </c>
    </row>
    <row r="57" spans="1:17" ht="22.5">
      <c r="A57" s="15">
        <f t="shared" si="1"/>
        <v>2014081054</v>
      </c>
      <c r="B57" s="5" t="s">
        <v>82</v>
      </c>
      <c r="C57" s="23">
        <v>676.83</v>
      </c>
      <c r="D57" s="7" t="s">
        <v>612</v>
      </c>
      <c r="E57" s="8">
        <v>41873</v>
      </c>
      <c r="F57" s="20" t="s">
        <v>613</v>
      </c>
      <c r="G57" s="5" t="s">
        <v>614</v>
      </c>
      <c r="H57" s="9">
        <v>36019208</v>
      </c>
      <c r="I57" s="7" t="s">
        <v>809</v>
      </c>
      <c r="J57" s="5" t="s">
        <v>82</v>
      </c>
      <c r="K57" s="23">
        <v>676.83</v>
      </c>
      <c r="L57" s="8">
        <v>41861</v>
      </c>
      <c r="M57" s="20" t="s">
        <v>613</v>
      </c>
      <c r="N57" s="5" t="s">
        <v>614</v>
      </c>
      <c r="O57" s="9">
        <v>36019208</v>
      </c>
      <c r="P57" s="10" t="s">
        <v>243</v>
      </c>
      <c r="Q57" s="10" t="s">
        <v>195</v>
      </c>
    </row>
    <row r="58" spans="1:17" ht="22.5">
      <c r="A58" s="15">
        <f t="shared" si="1"/>
        <v>2014081055</v>
      </c>
      <c r="B58" s="5" t="s">
        <v>82</v>
      </c>
      <c r="C58" s="23">
        <v>338.76</v>
      </c>
      <c r="D58" s="7"/>
      <c r="E58" s="8">
        <v>41876</v>
      </c>
      <c r="F58" s="20" t="s">
        <v>807</v>
      </c>
      <c r="G58" s="5" t="s">
        <v>806</v>
      </c>
      <c r="H58" s="9">
        <v>34144579</v>
      </c>
      <c r="I58" s="7" t="s">
        <v>808</v>
      </c>
      <c r="J58" s="5" t="s">
        <v>82</v>
      </c>
      <c r="K58" s="23">
        <v>338.76</v>
      </c>
      <c r="L58" s="8">
        <v>41861</v>
      </c>
      <c r="M58" s="20" t="s">
        <v>807</v>
      </c>
      <c r="N58" s="5" t="s">
        <v>806</v>
      </c>
      <c r="O58" s="9">
        <v>34144579</v>
      </c>
      <c r="P58" s="10" t="s">
        <v>243</v>
      </c>
      <c r="Q58" s="10" t="s">
        <v>195</v>
      </c>
    </row>
    <row r="59" spans="1:17" ht="22.5">
      <c r="A59" s="15">
        <f t="shared" si="1"/>
        <v>2014081056</v>
      </c>
      <c r="B59" s="5" t="s">
        <v>82</v>
      </c>
      <c r="C59" s="23">
        <v>674.6</v>
      </c>
      <c r="D59" s="7" t="s">
        <v>612</v>
      </c>
      <c r="E59" s="8">
        <v>41877</v>
      </c>
      <c r="F59" s="20" t="s">
        <v>613</v>
      </c>
      <c r="G59" s="5" t="s">
        <v>614</v>
      </c>
      <c r="H59" s="9">
        <v>36019208</v>
      </c>
      <c r="I59" s="7" t="s">
        <v>805</v>
      </c>
      <c r="J59" s="5" t="s">
        <v>82</v>
      </c>
      <c r="K59" s="23">
        <v>674.6</v>
      </c>
      <c r="L59" s="8">
        <v>41876</v>
      </c>
      <c r="M59" s="20" t="s">
        <v>613</v>
      </c>
      <c r="N59" s="5" t="s">
        <v>614</v>
      </c>
      <c r="O59" s="9">
        <v>36019208</v>
      </c>
      <c r="P59" s="10" t="s">
        <v>28</v>
      </c>
      <c r="Q59" s="10" t="s">
        <v>29</v>
      </c>
    </row>
    <row r="60" spans="1:17" ht="33.75">
      <c r="A60" s="15">
        <f t="shared" si="1"/>
        <v>2014081057</v>
      </c>
      <c r="B60" s="5" t="s">
        <v>82</v>
      </c>
      <c r="C60" s="23">
        <v>550.85</v>
      </c>
      <c r="D60" s="7"/>
      <c r="E60" s="8">
        <v>41877</v>
      </c>
      <c r="F60" s="20" t="s">
        <v>803</v>
      </c>
      <c r="G60" s="5" t="s">
        <v>802</v>
      </c>
      <c r="H60" s="9">
        <v>34152199</v>
      </c>
      <c r="I60" s="7" t="s">
        <v>804</v>
      </c>
      <c r="J60" s="5" t="s">
        <v>82</v>
      </c>
      <c r="K60" s="23">
        <v>550.85</v>
      </c>
      <c r="L60" s="8">
        <v>41861</v>
      </c>
      <c r="M60" s="20" t="s">
        <v>803</v>
      </c>
      <c r="N60" s="5" t="s">
        <v>802</v>
      </c>
      <c r="O60" s="9">
        <v>34152199</v>
      </c>
      <c r="P60" s="10" t="s">
        <v>243</v>
      </c>
      <c r="Q60" s="10" t="s">
        <v>195</v>
      </c>
    </row>
    <row r="61" spans="1:17" ht="33.75">
      <c r="A61" s="15">
        <f t="shared" si="1"/>
        <v>2014081058</v>
      </c>
      <c r="B61" s="5" t="s">
        <v>82</v>
      </c>
      <c r="C61" s="23">
        <v>-21.24</v>
      </c>
      <c r="D61" s="7" t="s">
        <v>600</v>
      </c>
      <c r="E61" s="8">
        <v>41877</v>
      </c>
      <c r="F61" s="20" t="s">
        <v>23</v>
      </c>
      <c r="G61" s="5" t="s">
        <v>24</v>
      </c>
      <c r="H61" s="9">
        <v>45952672</v>
      </c>
      <c r="I61" s="7"/>
      <c r="J61" s="5" t="s">
        <v>82</v>
      </c>
      <c r="K61" s="23">
        <v>-21.24</v>
      </c>
      <c r="L61" s="8">
        <v>41876</v>
      </c>
      <c r="M61" s="20" t="s">
        <v>23</v>
      </c>
      <c r="N61" s="5" t="s">
        <v>24</v>
      </c>
      <c r="O61" s="9">
        <v>45952672</v>
      </c>
      <c r="P61" s="10" t="s">
        <v>28</v>
      </c>
      <c r="Q61" s="10" t="s">
        <v>29</v>
      </c>
    </row>
    <row r="62" spans="1:17" ht="22.5">
      <c r="A62" s="15">
        <f t="shared" si="1"/>
        <v>2014081059</v>
      </c>
      <c r="B62" s="5" t="s">
        <v>800</v>
      </c>
      <c r="C62" s="23">
        <v>361.1</v>
      </c>
      <c r="D62" s="7"/>
      <c r="E62" s="8">
        <v>41877</v>
      </c>
      <c r="F62" s="20" t="s">
        <v>799</v>
      </c>
      <c r="G62" s="5" t="s">
        <v>230</v>
      </c>
      <c r="H62" s="9">
        <v>31342213</v>
      </c>
      <c r="I62" s="7" t="s">
        <v>801</v>
      </c>
      <c r="J62" s="5" t="s">
        <v>800</v>
      </c>
      <c r="K62" s="23">
        <v>361.1</v>
      </c>
      <c r="L62" s="8">
        <v>41872</v>
      </c>
      <c r="M62" s="20" t="s">
        <v>799</v>
      </c>
      <c r="N62" s="5" t="s">
        <v>230</v>
      </c>
      <c r="O62" s="9">
        <v>31342213</v>
      </c>
      <c r="P62" s="10" t="s">
        <v>28</v>
      </c>
      <c r="Q62" s="10" t="s">
        <v>29</v>
      </c>
    </row>
    <row r="63" spans="1:17" ht="22.5">
      <c r="A63" s="15">
        <f t="shared" si="1"/>
        <v>2014081060</v>
      </c>
      <c r="B63" s="5" t="s">
        <v>98</v>
      </c>
      <c r="C63" s="23">
        <v>122</v>
      </c>
      <c r="D63" s="7"/>
      <c r="E63" s="8">
        <v>41878</v>
      </c>
      <c r="F63" s="20" t="s">
        <v>797</v>
      </c>
      <c r="G63" s="5" t="s">
        <v>34</v>
      </c>
      <c r="H63" s="9">
        <v>17071173</v>
      </c>
      <c r="I63" s="7" t="s">
        <v>798</v>
      </c>
      <c r="J63" s="5" t="s">
        <v>98</v>
      </c>
      <c r="K63" s="23">
        <v>122</v>
      </c>
      <c r="L63" s="8">
        <v>41877</v>
      </c>
      <c r="M63" s="20" t="s">
        <v>797</v>
      </c>
      <c r="N63" s="5" t="s">
        <v>34</v>
      </c>
      <c r="O63" s="9">
        <v>17071173</v>
      </c>
      <c r="P63" s="10" t="s">
        <v>28</v>
      </c>
      <c r="Q63" s="10" t="s">
        <v>29</v>
      </c>
    </row>
    <row r="64" spans="1:17" ht="33.75">
      <c r="A64" s="15">
        <f t="shared" si="1"/>
        <v>2014081061</v>
      </c>
      <c r="B64" s="5" t="s">
        <v>82</v>
      </c>
      <c r="C64" s="23">
        <v>1536.31</v>
      </c>
      <c r="D64" s="7" t="s">
        <v>600</v>
      </c>
      <c r="E64" s="8">
        <v>41879</v>
      </c>
      <c r="F64" s="20" t="s">
        <v>23</v>
      </c>
      <c r="G64" s="5" t="s">
        <v>24</v>
      </c>
      <c r="H64" s="9">
        <v>45952672</v>
      </c>
      <c r="I64" s="7"/>
      <c r="J64" s="5" t="s">
        <v>82</v>
      </c>
      <c r="K64" s="23">
        <v>1536.31</v>
      </c>
      <c r="L64" s="8">
        <v>41872</v>
      </c>
      <c r="M64" s="20" t="s">
        <v>23</v>
      </c>
      <c r="N64" s="5" t="s">
        <v>24</v>
      </c>
      <c r="O64" s="9">
        <v>45952672</v>
      </c>
      <c r="P64" s="10" t="s">
        <v>28</v>
      </c>
      <c r="Q64" s="10" t="s">
        <v>29</v>
      </c>
    </row>
    <row r="65" spans="1:17" ht="22.5">
      <c r="A65" s="15">
        <f t="shared" si="1"/>
        <v>2014081062</v>
      </c>
      <c r="B65" s="5" t="s">
        <v>347</v>
      </c>
      <c r="C65" s="23">
        <v>421.43</v>
      </c>
      <c r="D65" s="7" t="s">
        <v>72</v>
      </c>
      <c r="E65" s="8">
        <v>41882</v>
      </c>
      <c r="F65" s="20" t="s">
        <v>73</v>
      </c>
      <c r="G65" s="5" t="s">
        <v>796</v>
      </c>
      <c r="H65" s="9">
        <v>35697270</v>
      </c>
      <c r="I65" s="7"/>
      <c r="J65" s="5"/>
      <c r="K65" s="23"/>
      <c r="L65" s="8"/>
      <c r="M65" s="17"/>
      <c r="N65" s="17"/>
      <c r="O65" s="18"/>
      <c r="P65" s="10"/>
      <c r="Q65" s="10"/>
    </row>
    <row r="66" spans="1:17" ht="33.75">
      <c r="A66" s="15">
        <f t="shared" si="1"/>
        <v>2014081063</v>
      </c>
      <c r="B66" s="5" t="s">
        <v>32</v>
      </c>
      <c r="C66" s="23">
        <v>316.78</v>
      </c>
      <c r="D66" s="7" t="s">
        <v>25</v>
      </c>
      <c r="E66" s="8">
        <v>41870</v>
      </c>
      <c r="F66" s="17" t="s">
        <v>26</v>
      </c>
      <c r="G66" s="17" t="s">
        <v>27</v>
      </c>
      <c r="H66" s="18">
        <v>45713022</v>
      </c>
      <c r="I66" s="7" t="s">
        <v>795</v>
      </c>
      <c r="J66" s="5" t="s">
        <v>32</v>
      </c>
      <c r="K66" s="23">
        <v>316.78</v>
      </c>
      <c r="L66" s="8">
        <v>41872</v>
      </c>
      <c r="M66" s="17" t="s">
        <v>26</v>
      </c>
      <c r="N66" s="17" t="s">
        <v>27</v>
      </c>
      <c r="O66" s="18">
        <v>45713022</v>
      </c>
      <c r="P66" s="10" t="s">
        <v>28</v>
      </c>
      <c r="Q66" s="10" t="s">
        <v>29</v>
      </c>
    </row>
    <row r="67" spans="1:17" ht="33.75">
      <c r="A67" s="15">
        <f t="shared" si="1"/>
        <v>2014081064</v>
      </c>
      <c r="B67" s="5" t="s">
        <v>32</v>
      </c>
      <c r="C67" s="23">
        <v>386.45</v>
      </c>
      <c r="D67" s="7" t="s">
        <v>25</v>
      </c>
      <c r="E67" s="8">
        <v>41870</v>
      </c>
      <c r="F67" s="17" t="s">
        <v>26</v>
      </c>
      <c r="G67" s="17" t="s">
        <v>27</v>
      </c>
      <c r="H67" s="18">
        <v>45713022</v>
      </c>
      <c r="I67" s="7" t="s">
        <v>794</v>
      </c>
      <c r="J67" s="5" t="s">
        <v>32</v>
      </c>
      <c r="K67" s="23">
        <v>386.45</v>
      </c>
      <c r="L67" s="8">
        <v>41872</v>
      </c>
      <c r="M67" s="17" t="s">
        <v>26</v>
      </c>
      <c r="N67" s="17" t="s">
        <v>27</v>
      </c>
      <c r="O67" s="18">
        <v>45713022</v>
      </c>
      <c r="P67" s="10" t="s">
        <v>28</v>
      </c>
      <c r="Q67" s="10" t="s">
        <v>29</v>
      </c>
    </row>
    <row r="68" spans="1:17" ht="33.75">
      <c r="A68" s="15">
        <f t="shared" si="1"/>
        <v>2014081065</v>
      </c>
      <c r="B68" s="5" t="s">
        <v>32</v>
      </c>
      <c r="C68" s="23">
        <v>25.24</v>
      </c>
      <c r="D68" s="7" t="s">
        <v>25</v>
      </c>
      <c r="E68" s="8">
        <v>41870</v>
      </c>
      <c r="F68" s="17" t="s">
        <v>26</v>
      </c>
      <c r="G68" s="17" t="s">
        <v>27</v>
      </c>
      <c r="H68" s="18">
        <v>45713022</v>
      </c>
      <c r="I68" s="7" t="s">
        <v>794</v>
      </c>
      <c r="J68" s="5" t="s">
        <v>32</v>
      </c>
      <c r="K68" s="23">
        <v>25.24</v>
      </c>
      <c r="L68" s="8">
        <v>41872</v>
      </c>
      <c r="M68" s="17" t="s">
        <v>26</v>
      </c>
      <c r="N68" s="17" t="s">
        <v>27</v>
      </c>
      <c r="O68" s="18">
        <v>45713022</v>
      </c>
      <c r="P68" s="10" t="s">
        <v>28</v>
      </c>
      <c r="Q68" s="10" t="s">
        <v>29</v>
      </c>
    </row>
    <row r="69" spans="1:17" ht="33.75">
      <c r="A69" s="15">
        <f aca="true" t="shared" si="2" ref="A69:A100">SUM(A68+1)</f>
        <v>2014081066</v>
      </c>
      <c r="B69" s="5" t="s">
        <v>32</v>
      </c>
      <c r="C69" s="23">
        <v>1673.7</v>
      </c>
      <c r="D69" s="7" t="s">
        <v>25</v>
      </c>
      <c r="E69" s="8">
        <v>41870</v>
      </c>
      <c r="F69" s="17" t="s">
        <v>26</v>
      </c>
      <c r="G69" s="17" t="s">
        <v>27</v>
      </c>
      <c r="H69" s="18">
        <v>45713022</v>
      </c>
      <c r="I69" s="7" t="s">
        <v>793</v>
      </c>
      <c r="J69" s="5" t="s">
        <v>32</v>
      </c>
      <c r="K69" s="23">
        <v>1673.7</v>
      </c>
      <c r="L69" s="8">
        <v>41872</v>
      </c>
      <c r="M69" s="17" t="s">
        <v>26</v>
      </c>
      <c r="N69" s="17" t="s">
        <v>27</v>
      </c>
      <c r="O69" s="18">
        <v>45713022</v>
      </c>
      <c r="P69" s="10" t="s">
        <v>28</v>
      </c>
      <c r="Q69" s="10" t="s">
        <v>29</v>
      </c>
    </row>
    <row r="70" spans="1:17" ht="33.75">
      <c r="A70" s="15">
        <f t="shared" si="2"/>
        <v>2014081067</v>
      </c>
      <c r="B70" s="5" t="s">
        <v>32</v>
      </c>
      <c r="C70" s="23">
        <v>880.58</v>
      </c>
      <c r="D70" s="7" t="s">
        <v>25</v>
      </c>
      <c r="E70" s="8">
        <v>41870</v>
      </c>
      <c r="F70" s="17" t="s">
        <v>26</v>
      </c>
      <c r="G70" s="17" t="s">
        <v>27</v>
      </c>
      <c r="H70" s="18">
        <v>45713022</v>
      </c>
      <c r="I70" s="7" t="s">
        <v>792</v>
      </c>
      <c r="J70" s="5" t="s">
        <v>32</v>
      </c>
      <c r="K70" s="23">
        <v>880.58</v>
      </c>
      <c r="L70" s="8">
        <v>41872</v>
      </c>
      <c r="M70" s="17" t="s">
        <v>26</v>
      </c>
      <c r="N70" s="17" t="s">
        <v>27</v>
      </c>
      <c r="O70" s="18">
        <v>45713022</v>
      </c>
      <c r="P70" s="10" t="s">
        <v>28</v>
      </c>
      <c r="Q70" s="10" t="s">
        <v>29</v>
      </c>
    </row>
    <row r="71" spans="1:17" ht="22.5">
      <c r="A71" s="15">
        <f t="shared" si="2"/>
        <v>2014081068</v>
      </c>
      <c r="B71" s="5" t="s">
        <v>790</v>
      </c>
      <c r="C71" s="23">
        <v>634.92</v>
      </c>
      <c r="D71" s="7"/>
      <c r="E71" s="8">
        <v>41878</v>
      </c>
      <c r="F71" s="20" t="s">
        <v>693</v>
      </c>
      <c r="G71" s="5" t="s">
        <v>694</v>
      </c>
      <c r="H71" s="9">
        <v>31320911</v>
      </c>
      <c r="I71" s="7" t="s">
        <v>791</v>
      </c>
      <c r="J71" s="5" t="s">
        <v>790</v>
      </c>
      <c r="K71" s="23">
        <v>634.92</v>
      </c>
      <c r="L71" s="8">
        <v>41842</v>
      </c>
      <c r="M71" s="20" t="s">
        <v>693</v>
      </c>
      <c r="N71" s="5" t="s">
        <v>694</v>
      </c>
      <c r="O71" s="9">
        <v>31320911</v>
      </c>
      <c r="P71" s="10" t="s">
        <v>28</v>
      </c>
      <c r="Q71" s="10" t="s">
        <v>29</v>
      </c>
    </row>
    <row r="72" spans="1:17" ht="33.75">
      <c r="A72" s="15">
        <f t="shared" si="2"/>
        <v>2014081069</v>
      </c>
      <c r="B72" s="5" t="s">
        <v>789</v>
      </c>
      <c r="C72" s="23">
        <v>67.32</v>
      </c>
      <c r="D72" s="7"/>
      <c r="E72" s="8">
        <v>41878</v>
      </c>
      <c r="F72" s="20" t="s">
        <v>112</v>
      </c>
      <c r="G72" s="5" t="s">
        <v>113</v>
      </c>
      <c r="H72" s="9">
        <v>36226947</v>
      </c>
      <c r="I72" s="7"/>
      <c r="J72" s="5"/>
      <c r="K72" s="23"/>
      <c r="L72" s="8"/>
      <c r="M72" s="20"/>
      <c r="N72" s="5"/>
      <c r="O72" s="9"/>
      <c r="P72" s="10"/>
      <c r="Q72" s="10"/>
    </row>
    <row r="73" spans="1:17" ht="22.5">
      <c r="A73" s="15">
        <f t="shared" si="2"/>
        <v>2014081070</v>
      </c>
      <c r="B73" s="5" t="s">
        <v>787</v>
      </c>
      <c r="C73" s="23">
        <v>291.23</v>
      </c>
      <c r="D73" s="7"/>
      <c r="E73" s="8">
        <v>41872</v>
      </c>
      <c r="F73" s="20" t="s">
        <v>784</v>
      </c>
      <c r="G73" s="5" t="s">
        <v>783</v>
      </c>
      <c r="H73" s="9">
        <v>35486686</v>
      </c>
      <c r="I73" s="7" t="s">
        <v>788</v>
      </c>
      <c r="J73" s="5" t="s">
        <v>787</v>
      </c>
      <c r="K73" s="23">
        <v>291.23</v>
      </c>
      <c r="L73" s="8">
        <v>41869</v>
      </c>
      <c r="M73" s="20" t="s">
        <v>784</v>
      </c>
      <c r="N73" s="5" t="s">
        <v>783</v>
      </c>
      <c r="O73" s="9">
        <v>35486686</v>
      </c>
      <c r="P73" s="10" t="s">
        <v>28</v>
      </c>
      <c r="Q73" s="10" t="s">
        <v>29</v>
      </c>
    </row>
    <row r="74" spans="1:17" ht="22.5">
      <c r="A74" s="15">
        <f t="shared" si="2"/>
        <v>2014081071</v>
      </c>
      <c r="B74" s="5" t="s">
        <v>785</v>
      </c>
      <c r="C74" s="23">
        <v>377.65</v>
      </c>
      <c r="D74" s="7"/>
      <c r="E74" s="8">
        <v>41877</v>
      </c>
      <c r="F74" s="20" t="s">
        <v>784</v>
      </c>
      <c r="G74" s="5" t="s">
        <v>783</v>
      </c>
      <c r="H74" s="9">
        <v>35486686</v>
      </c>
      <c r="I74" s="7" t="s">
        <v>786</v>
      </c>
      <c r="J74" s="5" t="s">
        <v>785</v>
      </c>
      <c r="K74" s="23">
        <v>377.65</v>
      </c>
      <c r="L74" s="8">
        <v>41876</v>
      </c>
      <c r="M74" s="20" t="s">
        <v>784</v>
      </c>
      <c r="N74" s="5" t="s">
        <v>783</v>
      </c>
      <c r="O74" s="9">
        <v>35486686</v>
      </c>
      <c r="P74" s="10" t="s">
        <v>28</v>
      </c>
      <c r="Q74" s="10" t="s">
        <v>29</v>
      </c>
    </row>
    <row r="75" spans="1:17" ht="22.5">
      <c r="A75" s="15">
        <f t="shared" si="2"/>
        <v>2014081072</v>
      </c>
      <c r="B75" s="5" t="s">
        <v>191</v>
      </c>
      <c r="C75" s="23">
        <v>72.82</v>
      </c>
      <c r="D75" s="7" t="s">
        <v>43</v>
      </c>
      <c r="E75" s="8">
        <v>41877</v>
      </c>
      <c r="F75" s="20" t="s">
        <v>44</v>
      </c>
      <c r="G75" s="5" t="s">
        <v>758</v>
      </c>
      <c r="H75" s="9">
        <v>31692656</v>
      </c>
      <c r="I75" s="11"/>
      <c r="J75" s="5"/>
      <c r="K75" s="23"/>
      <c r="L75" s="8"/>
      <c r="M75" s="17"/>
      <c r="N75" s="17"/>
      <c r="O75" s="18"/>
      <c r="P75" s="10"/>
      <c r="Q75" s="10"/>
    </row>
    <row r="76" spans="1:17" ht="33.75">
      <c r="A76" s="15">
        <f t="shared" si="2"/>
        <v>2014081073</v>
      </c>
      <c r="B76" s="5" t="s">
        <v>255</v>
      </c>
      <c r="C76" s="23">
        <v>65.4</v>
      </c>
      <c r="D76" s="7"/>
      <c r="E76" s="8">
        <v>41872</v>
      </c>
      <c r="F76" s="17" t="s">
        <v>169</v>
      </c>
      <c r="G76" s="8" t="s">
        <v>170</v>
      </c>
      <c r="H76" s="18">
        <v>36570460</v>
      </c>
      <c r="I76" s="11"/>
      <c r="J76" s="5"/>
      <c r="K76" s="23"/>
      <c r="L76" s="8"/>
      <c r="M76" s="17"/>
      <c r="N76" s="17"/>
      <c r="O76" s="18"/>
      <c r="P76" s="10"/>
      <c r="Q76" s="10"/>
    </row>
    <row r="77" spans="1:17" ht="22.5">
      <c r="A77" s="15">
        <f t="shared" si="2"/>
        <v>2014081074</v>
      </c>
      <c r="B77" s="5" t="s">
        <v>782</v>
      </c>
      <c r="C77" s="23">
        <v>144</v>
      </c>
      <c r="D77" s="7"/>
      <c r="E77" s="8">
        <v>41873</v>
      </c>
      <c r="F77" s="17" t="s">
        <v>781</v>
      </c>
      <c r="G77" s="17" t="s">
        <v>780</v>
      </c>
      <c r="H77" s="18">
        <v>35859415</v>
      </c>
      <c r="I77" s="11"/>
      <c r="J77" s="5"/>
      <c r="K77" s="23"/>
      <c r="L77" s="8"/>
      <c r="M77" s="17"/>
      <c r="N77" s="17"/>
      <c r="O77" s="18"/>
      <c r="P77" s="10"/>
      <c r="Q77" s="10"/>
    </row>
    <row r="78" spans="1:17" ht="33.75">
      <c r="A78" s="15">
        <f t="shared" si="2"/>
        <v>2014081075</v>
      </c>
      <c r="B78" s="5" t="s">
        <v>428</v>
      </c>
      <c r="C78" s="23">
        <v>19.98</v>
      </c>
      <c r="D78" s="7"/>
      <c r="E78" s="8">
        <v>41869</v>
      </c>
      <c r="F78" s="20" t="s">
        <v>779</v>
      </c>
      <c r="G78" s="5" t="s">
        <v>778</v>
      </c>
      <c r="H78" s="9">
        <v>31592503</v>
      </c>
      <c r="I78" s="11"/>
      <c r="J78" s="5"/>
      <c r="K78" s="23"/>
      <c r="L78" s="8"/>
      <c r="M78" s="17"/>
      <c r="N78" s="17"/>
      <c r="O78" s="18"/>
      <c r="P78" s="10"/>
      <c r="Q78" s="10"/>
    </row>
    <row r="79" spans="1:17" ht="22.5">
      <c r="A79" s="15">
        <f t="shared" si="2"/>
        <v>2014081076</v>
      </c>
      <c r="B79" s="5" t="s">
        <v>82</v>
      </c>
      <c r="C79" s="23">
        <v>781.08</v>
      </c>
      <c r="D79" s="7" t="s">
        <v>399</v>
      </c>
      <c r="E79" s="29">
        <v>41882</v>
      </c>
      <c r="F79" s="21" t="s">
        <v>47</v>
      </c>
      <c r="G79" s="17" t="s">
        <v>48</v>
      </c>
      <c r="H79" s="18">
        <v>36210021</v>
      </c>
      <c r="I79" s="7" t="s">
        <v>777</v>
      </c>
      <c r="J79" s="5" t="s">
        <v>82</v>
      </c>
      <c r="K79" s="23">
        <v>781.08</v>
      </c>
      <c r="L79" s="8">
        <v>41869</v>
      </c>
      <c r="M79" s="21" t="s">
        <v>47</v>
      </c>
      <c r="N79" s="17" t="s">
        <v>48</v>
      </c>
      <c r="O79" s="18">
        <v>36210021</v>
      </c>
      <c r="P79" s="10" t="s">
        <v>243</v>
      </c>
      <c r="Q79" s="10" t="s">
        <v>195</v>
      </c>
    </row>
    <row r="80" spans="1:17" ht="22.5">
      <c r="A80" s="15">
        <f t="shared" si="2"/>
        <v>2014081077</v>
      </c>
      <c r="B80" s="5" t="s">
        <v>82</v>
      </c>
      <c r="C80" s="23">
        <v>435.2</v>
      </c>
      <c r="D80" s="7"/>
      <c r="E80" s="8">
        <v>41882</v>
      </c>
      <c r="F80" s="17" t="s">
        <v>775</v>
      </c>
      <c r="G80" s="17" t="s">
        <v>482</v>
      </c>
      <c r="H80" s="18">
        <v>40731715</v>
      </c>
      <c r="I80" s="11" t="s">
        <v>776</v>
      </c>
      <c r="J80" s="5" t="s">
        <v>82</v>
      </c>
      <c r="K80" s="23">
        <v>435.2</v>
      </c>
      <c r="L80" s="8">
        <v>41861</v>
      </c>
      <c r="M80" s="17" t="s">
        <v>775</v>
      </c>
      <c r="N80" s="17" t="s">
        <v>482</v>
      </c>
      <c r="O80" s="18">
        <v>40731715</v>
      </c>
      <c r="P80" s="10" t="s">
        <v>243</v>
      </c>
      <c r="Q80" s="10" t="s">
        <v>195</v>
      </c>
    </row>
    <row r="81" spans="1:17" ht="11.25">
      <c r="A81" s="15">
        <f t="shared" si="2"/>
        <v>2014081078</v>
      </c>
      <c r="B81" s="5" t="s">
        <v>126</v>
      </c>
      <c r="C81" s="23">
        <v>148.27</v>
      </c>
      <c r="D81" s="7" t="s">
        <v>51</v>
      </c>
      <c r="E81" s="8">
        <v>41882</v>
      </c>
      <c r="F81" s="17" t="s">
        <v>52</v>
      </c>
      <c r="G81" s="17" t="s">
        <v>491</v>
      </c>
      <c r="H81" s="18">
        <v>31322832</v>
      </c>
      <c r="I81" s="12"/>
      <c r="J81" s="5"/>
      <c r="K81" s="23"/>
      <c r="L81" s="8"/>
      <c r="M81" s="5"/>
      <c r="N81" s="5"/>
      <c r="O81" s="9"/>
      <c r="P81" s="10"/>
      <c r="Q81" s="10"/>
    </row>
    <row r="82" spans="1:17" ht="22.5">
      <c r="A82" s="15">
        <f t="shared" si="2"/>
        <v>2014081079</v>
      </c>
      <c r="B82" s="5" t="s">
        <v>490</v>
      </c>
      <c r="C82" s="23">
        <v>90</v>
      </c>
      <c r="D82" s="7" t="s">
        <v>489</v>
      </c>
      <c r="E82" s="29">
        <v>41882</v>
      </c>
      <c r="F82" s="27" t="s">
        <v>370</v>
      </c>
      <c r="G82" s="27" t="s">
        <v>371</v>
      </c>
      <c r="H82" s="28">
        <v>17080100</v>
      </c>
      <c r="I82" s="7"/>
      <c r="J82" s="5"/>
      <c r="K82" s="23"/>
      <c r="L82" s="8"/>
      <c r="M82" s="5"/>
      <c r="N82" s="5"/>
      <c r="O82" s="9"/>
      <c r="P82" s="10"/>
      <c r="Q82" s="10"/>
    </row>
    <row r="83" spans="1:17" ht="22.5">
      <c r="A83" s="15">
        <f t="shared" si="2"/>
        <v>2014081080</v>
      </c>
      <c r="B83" s="5" t="s">
        <v>774</v>
      </c>
      <c r="C83" s="23">
        <v>118.8</v>
      </c>
      <c r="D83" s="7"/>
      <c r="E83" s="8">
        <v>41882</v>
      </c>
      <c r="F83" s="20" t="s">
        <v>773</v>
      </c>
      <c r="G83" s="5" t="s">
        <v>772</v>
      </c>
      <c r="H83" s="9">
        <v>36280712</v>
      </c>
      <c r="I83" s="7"/>
      <c r="J83" s="5"/>
      <c r="K83" s="23"/>
      <c r="L83" s="8"/>
      <c r="M83" s="5"/>
      <c r="N83" s="5"/>
      <c r="O83" s="9"/>
      <c r="P83" s="10"/>
      <c r="Q83" s="10"/>
    </row>
    <row r="84" spans="1:17" ht="33.75">
      <c r="A84" s="15">
        <f t="shared" si="2"/>
        <v>2014081081</v>
      </c>
      <c r="B84" s="5" t="s">
        <v>771</v>
      </c>
      <c r="C84" s="23">
        <v>72.91</v>
      </c>
      <c r="D84" s="7" t="s">
        <v>273</v>
      </c>
      <c r="E84" s="8">
        <v>41882</v>
      </c>
      <c r="F84" s="17" t="s">
        <v>770</v>
      </c>
      <c r="G84" s="17" t="s">
        <v>769</v>
      </c>
      <c r="H84" s="18">
        <v>685852</v>
      </c>
      <c r="I84" s="7"/>
      <c r="J84" s="5"/>
      <c r="K84" s="23"/>
      <c r="L84" s="8"/>
      <c r="M84" s="17"/>
      <c r="N84" s="17"/>
      <c r="O84" s="18"/>
      <c r="P84" s="10"/>
      <c r="Q84" s="10"/>
    </row>
    <row r="85" spans="1:17" ht="11.25">
      <c r="A85" s="15">
        <f t="shared" si="2"/>
        <v>2014081082</v>
      </c>
      <c r="B85" s="5" t="s">
        <v>768</v>
      </c>
      <c r="C85" s="23">
        <v>200</v>
      </c>
      <c r="D85" s="7" t="s">
        <v>389</v>
      </c>
      <c r="E85" s="8">
        <v>41882</v>
      </c>
      <c r="F85" s="17" t="s">
        <v>388</v>
      </c>
      <c r="G85" s="17" t="s">
        <v>387</v>
      </c>
      <c r="H85" s="18">
        <v>45354081</v>
      </c>
      <c r="I85" s="7"/>
      <c r="J85" s="5"/>
      <c r="K85" s="23"/>
      <c r="L85" s="8"/>
      <c r="M85" s="17"/>
      <c r="N85" s="17"/>
      <c r="O85" s="18"/>
      <c r="P85" s="10"/>
      <c r="Q85" s="10"/>
    </row>
    <row r="86" spans="1:17" ht="33.75">
      <c r="A86" s="15">
        <f t="shared" si="2"/>
        <v>2014081083</v>
      </c>
      <c r="B86" s="5" t="s">
        <v>167</v>
      </c>
      <c r="C86" s="23">
        <v>1798.37</v>
      </c>
      <c r="D86" s="7" t="s">
        <v>256</v>
      </c>
      <c r="E86" s="8">
        <v>41882</v>
      </c>
      <c r="F86" s="17" t="s">
        <v>169</v>
      </c>
      <c r="G86" s="8" t="s">
        <v>170</v>
      </c>
      <c r="H86" s="18">
        <v>36570460</v>
      </c>
      <c r="I86" s="7"/>
      <c r="J86" s="5"/>
      <c r="K86" s="23"/>
      <c r="L86" s="8"/>
      <c r="M86" s="17"/>
      <c r="N86" s="17"/>
      <c r="O86" s="18"/>
      <c r="P86" s="10"/>
      <c r="Q86" s="10"/>
    </row>
    <row r="87" spans="1:17" ht="22.5">
      <c r="A87" s="15">
        <f t="shared" si="2"/>
        <v>2014081084</v>
      </c>
      <c r="B87" s="5" t="s">
        <v>159</v>
      </c>
      <c r="C87" s="23">
        <v>2879.52</v>
      </c>
      <c r="D87" s="7" t="s">
        <v>38</v>
      </c>
      <c r="E87" s="8">
        <v>41882</v>
      </c>
      <c r="F87" s="20" t="s">
        <v>39</v>
      </c>
      <c r="G87" s="5" t="s">
        <v>246</v>
      </c>
      <c r="H87" s="9">
        <v>35815256</v>
      </c>
      <c r="I87" s="7"/>
      <c r="J87" s="5"/>
      <c r="K87" s="23"/>
      <c r="L87" s="8"/>
      <c r="M87" s="17"/>
      <c r="N87" s="17"/>
      <c r="O87" s="18"/>
      <c r="P87" s="10"/>
      <c r="Q87" s="10"/>
    </row>
    <row r="88" spans="1:17" ht="22.5">
      <c r="A88" s="15">
        <f t="shared" si="2"/>
        <v>2014081085</v>
      </c>
      <c r="B88" s="5" t="s">
        <v>147</v>
      </c>
      <c r="C88" s="23">
        <v>235.38</v>
      </c>
      <c r="D88" s="7" t="s">
        <v>378</v>
      </c>
      <c r="E88" s="8">
        <v>41882</v>
      </c>
      <c r="F88" s="17" t="s">
        <v>161</v>
      </c>
      <c r="G88" s="17" t="s">
        <v>162</v>
      </c>
      <c r="H88" s="18">
        <v>35763469</v>
      </c>
      <c r="I88" s="7"/>
      <c r="J88" s="5"/>
      <c r="K88" s="23"/>
      <c r="L88" s="8"/>
      <c r="M88" s="17"/>
      <c r="N88" s="17"/>
      <c r="O88" s="18"/>
      <c r="P88" s="10"/>
      <c r="Q88" s="10"/>
    </row>
    <row r="89" spans="1:17" ht="22.5">
      <c r="A89" s="15">
        <f t="shared" si="2"/>
        <v>2014081086</v>
      </c>
      <c r="B89" s="5" t="s">
        <v>147</v>
      </c>
      <c r="C89" s="23">
        <v>99.72</v>
      </c>
      <c r="D89" s="7" t="s">
        <v>379</v>
      </c>
      <c r="E89" s="8">
        <v>41882</v>
      </c>
      <c r="F89" s="17" t="s">
        <v>161</v>
      </c>
      <c r="G89" s="17" t="s">
        <v>162</v>
      </c>
      <c r="H89" s="18">
        <v>35763469</v>
      </c>
      <c r="I89" s="7"/>
      <c r="J89" s="5"/>
      <c r="K89" s="23"/>
      <c r="L89" s="8"/>
      <c r="M89" s="17"/>
      <c r="N89" s="17"/>
      <c r="O89" s="18"/>
      <c r="P89" s="10"/>
      <c r="Q89" s="10"/>
    </row>
    <row r="90" spans="1:17" ht="33.75">
      <c r="A90" s="15">
        <f t="shared" si="2"/>
        <v>2014081087</v>
      </c>
      <c r="B90" s="5" t="s">
        <v>767</v>
      </c>
      <c r="C90" s="23">
        <v>3174.67</v>
      </c>
      <c r="D90" s="7" t="s">
        <v>40</v>
      </c>
      <c r="E90" s="8">
        <v>41882</v>
      </c>
      <c r="F90" s="21" t="s">
        <v>41</v>
      </c>
      <c r="G90" s="17" t="s">
        <v>42</v>
      </c>
      <c r="H90" s="18">
        <v>36211222</v>
      </c>
      <c r="I90" s="7"/>
      <c r="J90" s="5"/>
      <c r="K90" s="23"/>
      <c r="L90" s="8"/>
      <c r="M90" s="17"/>
      <c r="N90" s="17"/>
      <c r="O90" s="18"/>
      <c r="P90" s="10"/>
      <c r="Q90" s="10"/>
    </row>
    <row r="91" spans="1:17" ht="11.25">
      <c r="A91" s="15">
        <f t="shared" si="2"/>
        <v>2014081088</v>
      </c>
      <c r="B91" s="5"/>
      <c r="C91" s="23"/>
      <c r="D91" s="7"/>
      <c r="E91" s="8"/>
      <c r="F91" s="20"/>
      <c r="G91" s="5"/>
      <c r="H91" s="9"/>
      <c r="I91" s="7"/>
      <c r="J91" s="5"/>
      <c r="K91" s="23"/>
      <c r="L91" s="8"/>
      <c r="M91" s="17"/>
      <c r="N91" s="17"/>
      <c r="O91" s="18"/>
      <c r="P91" s="10"/>
      <c r="Q91" s="10"/>
    </row>
    <row r="92" spans="1:17" ht="11.25">
      <c r="A92" s="15">
        <f t="shared" si="2"/>
        <v>2014081089</v>
      </c>
      <c r="B92" s="5"/>
      <c r="C92" s="23"/>
      <c r="D92" s="7"/>
      <c r="E92" s="8"/>
      <c r="F92" s="21"/>
      <c r="G92" s="17"/>
      <c r="H92" s="18"/>
      <c r="I92" s="7"/>
      <c r="J92" s="5"/>
      <c r="K92" s="23"/>
      <c r="L92" s="8"/>
      <c r="M92" s="17"/>
      <c r="N92" s="17"/>
      <c r="O92" s="18"/>
      <c r="P92" s="10"/>
      <c r="Q92" s="10"/>
    </row>
    <row r="93" spans="1:17" ht="11.25">
      <c r="A93" s="15">
        <f t="shared" si="2"/>
        <v>2014081090</v>
      </c>
      <c r="B93" s="5"/>
      <c r="C93" s="23"/>
      <c r="D93" s="7"/>
      <c r="E93" s="8"/>
      <c r="F93" s="20"/>
      <c r="G93" s="5"/>
      <c r="H93" s="9"/>
      <c r="I93" s="7"/>
      <c r="J93" s="5"/>
      <c r="K93" s="23"/>
      <c r="L93" s="8"/>
      <c r="M93" s="17"/>
      <c r="N93" s="17"/>
      <c r="O93" s="18"/>
      <c r="P93" s="10"/>
      <c r="Q93" s="10"/>
    </row>
    <row r="94" spans="1:17" ht="11.25">
      <c r="A94" s="15">
        <f t="shared" si="2"/>
        <v>2014081091</v>
      </c>
      <c r="B94" s="5"/>
      <c r="C94" s="23"/>
      <c r="D94" s="7"/>
      <c r="E94" s="8"/>
      <c r="F94" s="21"/>
      <c r="G94" s="17"/>
      <c r="H94" s="18"/>
      <c r="I94" s="7"/>
      <c r="J94" s="5"/>
      <c r="K94" s="23"/>
      <c r="L94" s="8"/>
      <c r="M94" s="17"/>
      <c r="N94" s="17"/>
      <c r="O94" s="18"/>
      <c r="P94" s="10"/>
      <c r="Q94" s="10"/>
    </row>
    <row r="95" spans="1:17" ht="11.25">
      <c r="A95" s="15">
        <f t="shared" si="2"/>
        <v>2014081092</v>
      </c>
      <c r="B95" s="5"/>
      <c r="C95" s="23"/>
      <c r="D95" s="7"/>
      <c r="E95" s="29"/>
      <c r="F95" s="17"/>
      <c r="G95" s="17"/>
      <c r="H95" s="18"/>
      <c r="I95" s="7"/>
      <c r="J95" s="5"/>
      <c r="K95" s="23"/>
      <c r="L95" s="8"/>
      <c r="M95" s="21"/>
      <c r="N95" s="17"/>
      <c r="O95" s="18"/>
      <c r="P95" s="10"/>
      <c r="Q95" s="10"/>
    </row>
    <row r="96" spans="1:17" ht="11.25">
      <c r="A96" s="15">
        <f t="shared" si="2"/>
        <v>2014081093</v>
      </c>
      <c r="B96" s="5"/>
      <c r="C96" s="23"/>
      <c r="D96" s="7"/>
      <c r="E96" s="8"/>
      <c r="F96" s="17"/>
      <c r="G96" s="17"/>
      <c r="H96" s="18"/>
      <c r="I96" s="7"/>
      <c r="J96" s="5"/>
      <c r="K96" s="23"/>
      <c r="L96" s="8"/>
      <c r="M96" s="5"/>
      <c r="N96" s="5"/>
      <c r="O96" s="9"/>
      <c r="P96" s="10"/>
      <c r="Q96" s="10"/>
    </row>
    <row r="97" spans="1:17" ht="11.25">
      <c r="A97" s="15">
        <f t="shared" si="2"/>
        <v>2014081094</v>
      </c>
      <c r="B97" s="5"/>
      <c r="C97" s="23"/>
      <c r="D97" s="7"/>
      <c r="E97" s="29"/>
      <c r="F97" s="27"/>
      <c r="G97" s="27"/>
      <c r="H97" s="28"/>
      <c r="I97" s="7"/>
      <c r="J97" s="5"/>
      <c r="K97" s="23"/>
      <c r="L97" s="8"/>
      <c r="M97" s="5"/>
      <c r="N97" s="5"/>
      <c r="O97" s="9"/>
      <c r="P97" s="10"/>
      <c r="Q97" s="10"/>
    </row>
    <row r="98" spans="1:17" ht="11.25">
      <c r="A98" s="15">
        <f t="shared" si="2"/>
        <v>2014081095</v>
      </c>
      <c r="B98" s="5"/>
      <c r="C98" s="23"/>
      <c r="D98" s="7"/>
      <c r="E98" s="29"/>
      <c r="F98" s="17"/>
      <c r="G98" s="17"/>
      <c r="H98" s="18"/>
      <c r="I98" s="7"/>
      <c r="J98" s="5"/>
      <c r="K98" s="23"/>
      <c r="L98" s="8"/>
      <c r="M98" s="17"/>
      <c r="N98" s="17"/>
      <c r="O98" s="18"/>
      <c r="P98" s="10"/>
      <c r="Q98" s="10"/>
    </row>
    <row r="99" spans="1:17" ht="11.25">
      <c r="A99" s="15">
        <f t="shared" si="2"/>
        <v>2014081096</v>
      </c>
      <c r="B99" s="5"/>
      <c r="C99" s="23"/>
      <c r="D99" s="7"/>
      <c r="E99" s="29"/>
      <c r="F99" s="20"/>
      <c r="G99" s="5"/>
      <c r="H99" s="9"/>
      <c r="I99" s="7"/>
      <c r="J99" s="5"/>
      <c r="K99" s="23"/>
      <c r="L99" s="8"/>
      <c r="M99" s="5"/>
      <c r="N99" s="5"/>
      <c r="O99" s="9"/>
      <c r="P99" s="10"/>
      <c r="Q99" s="10"/>
    </row>
    <row r="100" spans="1:17" ht="11.25">
      <c r="A100" s="15">
        <f t="shared" si="2"/>
        <v>2014081097</v>
      </c>
      <c r="B100" s="5"/>
      <c r="C100" s="23"/>
      <c r="D100" s="7"/>
      <c r="E100" s="29"/>
      <c r="F100" s="20"/>
      <c r="G100" s="5"/>
      <c r="H100" s="9"/>
      <c r="I100" s="7"/>
      <c r="J100" s="5"/>
      <c r="K100" s="23"/>
      <c r="L100" s="8"/>
      <c r="M100" s="5"/>
      <c r="N100" s="5"/>
      <c r="O100" s="9"/>
      <c r="P100" s="10"/>
      <c r="Q100" s="10"/>
    </row>
    <row r="101" spans="1:17" ht="11.25">
      <c r="A101" s="15">
        <f aca="true" t="shared" si="3" ref="A101:A106">SUM(A100+1)</f>
        <v>2014081098</v>
      </c>
      <c r="B101" s="5"/>
      <c r="C101" s="23"/>
      <c r="D101" s="7"/>
      <c r="E101" s="29"/>
      <c r="F101" s="17"/>
      <c r="G101" s="8"/>
      <c r="H101" s="18"/>
      <c r="I101" s="7"/>
      <c r="J101" s="5"/>
      <c r="K101" s="23"/>
      <c r="L101" s="8"/>
      <c r="M101" s="5"/>
      <c r="N101" s="5"/>
      <c r="O101" s="9"/>
      <c r="P101" s="10"/>
      <c r="Q101" s="10"/>
    </row>
    <row r="102" spans="1:17" ht="11.25">
      <c r="A102" s="15">
        <f t="shared" si="3"/>
        <v>2014081099</v>
      </c>
      <c r="B102" s="5"/>
      <c r="C102" s="23"/>
      <c r="D102" s="7"/>
      <c r="E102" s="29"/>
      <c r="F102" s="17"/>
      <c r="G102" s="17"/>
      <c r="H102" s="18"/>
      <c r="I102" s="7"/>
      <c r="J102" s="5"/>
      <c r="K102" s="23"/>
      <c r="L102" s="8"/>
      <c r="M102" s="5"/>
      <c r="N102" s="5"/>
      <c r="O102" s="9"/>
      <c r="P102" s="10"/>
      <c r="Q102" s="10"/>
    </row>
    <row r="103" spans="1:17" ht="11.25">
      <c r="A103" s="15">
        <f t="shared" si="3"/>
        <v>2014081100</v>
      </c>
      <c r="B103" s="5"/>
      <c r="C103" s="23"/>
      <c r="D103" s="7"/>
      <c r="E103" s="29"/>
      <c r="F103" s="17"/>
      <c r="G103" s="17"/>
      <c r="H103" s="18"/>
      <c r="I103" s="7"/>
      <c r="J103" s="5"/>
      <c r="K103" s="23"/>
      <c r="L103" s="8"/>
      <c r="M103" s="5"/>
      <c r="N103" s="5"/>
      <c r="O103" s="9"/>
      <c r="P103" s="10"/>
      <c r="Q103" s="10"/>
    </row>
    <row r="104" spans="1:17" ht="11.25">
      <c r="A104" s="15">
        <f t="shared" si="3"/>
        <v>2014081101</v>
      </c>
      <c r="B104" s="5"/>
      <c r="C104" s="23"/>
      <c r="D104" s="7"/>
      <c r="E104" s="8"/>
      <c r="F104" s="21"/>
      <c r="G104" s="17"/>
      <c r="H104" s="18"/>
      <c r="I104" s="7"/>
      <c r="J104" s="5"/>
      <c r="K104" s="23"/>
      <c r="L104" s="8"/>
      <c r="M104" s="5"/>
      <c r="N104" s="5"/>
      <c r="O104" s="9"/>
      <c r="P104" s="10"/>
      <c r="Q104" s="10"/>
    </row>
    <row r="105" spans="1:17" ht="11.25">
      <c r="A105" s="15">
        <f t="shared" si="3"/>
        <v>2014081102</v>
      </c>
      <c r="B105" s="5"/>
      <c r="C105" s="23"/>
      <c r="D105" s="7"/>
      <c r="E105" s="8"/>
      <c r="F105" s="20"/>
      <c r="G105" s="5"/>
      <c r="H105" s="9"/>
      <c r="I105" s="7"/>
      <c r="J105" s="5"/>
      <c r="K105" s="23"/>
      <c r="L105" s="8"/>
      <c r="M105" s="5"/>
      <c r="N105" s="5"/>
      <c r="O105" s="9"/>
      <c r="P105" s="10"/>
      <c r="Q105" s="10"/>
    </row>
    <row r="106" spans="1:17" ht="11.25">
      <c r="A106" s="15">
        <f t="shared" si="3"/>
        <v>2014081103</v>
      </c>
      <c r="B106" s="5"/>
      <c r="C106" s="23"/>
      <c r="D106" s="7"/>
      <c r="E106" s="29"/>
      <c r="F106" s="17"/>
      <c r="G106" s="17"/>
      <c r="H106" s="18"/>
      <c r="I106" s="7"/>
      <c r="J106" s="5"/>
      <c r="K106" s="23"/>
      <c r="L106" s="8"/>
      <c r="M106" s="5"/>
      <c r="N106" s="5"/>
      <c r="O106" s="9"/>
      <c r="P106" s="10"/>
      <c r="Q106" s="10"/>
    </row>
    <row r="107" spans="1:17" ht="11.25">
      <c r="A107" s="15"/>
      <c r="B107" s="5"/>
      <c r="C107" s="23"/>
      <c r="D107" s="7"/>
      <c r="E107" s="8"/>
      <c r="F107" s="20"/>
      <c r="G107" s="5"/>
      <c r="H107" s="9"/>
      <c r="I107" s="7"/>
      <c r="J107" s="5"/>
      <c r="K107" s="23"/>
      <c r="L107" s="8"/>
      <c r="M107" s="5"/>
      <c r="N107" s="5"/>
      <c r="O107" s="9"/>
      <c r="P107" s="10"/>
      <c r="Q107" s="10"/>
    </row>
    <row r="108" spans="1:17" ht="11.25">
      <c r="A108" s="15"/>
      <c r="B108" s="5"/>
      <c r="C108" s="23"/>
      <c r="D108" s="7"/>
      <c r="E108" s="8"/>
      <c r="F108" s="20"/>
      <c r="G108" s="5"/>
      <c r="H108" s="9"/>
      <c r="I108" s="7"/>
      <c r="J108" s="5"/>
      <c r="K108" s="23"/>
      <c r="L108" s="8"/>
      <c r="M108" s="5"/>
      <c r="N108" s="5"/>
      <c r="O108" s="9"/>
      <c r="P108" s="10"/>
      <c r="Q108" s="10"/>
    </row>
    <row r="109" spans="1:17" ht="11.25">
      <c r="A109" s="15"/>
      <c r="B109" s="5"/>
      <c r="C109" s="23"/>
      <c r="D109" s="7"/>
      <c r="E109" s="8"/>
      <c r="F109" s="20"/>
      <c r="G109" s="5"/>
      <c r="H109" s="9"/>
      <c r="I109" s="7"/>
      <c r="J109" s="5"/>
      <c r="K109" s="23"/>
      <c r="L109" s="8"/>
      <c r="M109" s="5"/>
      <c r="N109" s="5"/>
      <c r="O109" s="9"/>
      <c r="P109" s="10"/>
      <c r="Q109" s="10"/>
    </row>
    <row r="110" spans="1:17" ht="11.25">
      <c r="A110" s="15"/>
      <c r="B110" s="5"/>
      <c r="C110" s="23"/>
      <c r="D110" s="7"/>
      <c r="E110" s="8"/>
      <c r="F110" s="20"/>
      <c r="G110" s="5"/>
      <c r="H110" s="9"/>
      <c r="I110" s="7"/>
      <c r="J110" s="5"/>
      <c r="K110" s="23"/>
      <c r="L110" s="8"/>
      <c r="M110" s="5"/>
      <c r="N110" s="5"/>
      <c r="O110" s="9"/>
      <c r="P110" s="10"/>
      <c r="Q110" s="10"/>
    </row>
    <row r="111" spans="1:17" ht="11.25">
      <c r="A111" s="15"/>
      <c r="B111" s="5"/>
      <c r="C111" s="23"/>
      <c r="D111" s="10"/>
      <c r="E111" s="8"/>
      <c r="F111" s="20"/>
      <c r="G111" s="5"/>
      <c r="H111" s="9"/>
      <c r="I111" s="7"/>
      <c r="J111" s="5"/>
      <c r="K111" s="23"/>
      <c r="L111" s="8"/>
      <c r="M111" s="5"/>
      <c r="N111" s="5"/>
      <c r="O111" s="9"/>
      <c r="P111" s="10"/>
      <c r="Q111" s="10"/>
    </row>
    <row r="112" spans="1:17" ht="11.25">
      <c r="A112" s="15"/>
      <c r="B112" s="5"/>
      <c r="C112" s="23"/>
      <c r="D112" s="7"/>
      <c r="E112" s="8"/>
      <c r="F112" s="20"/>
      <c r="G112" s="5"/>
      <c r="H112" s="9"/>
      <c r="I112" s="7"/>
      <c r="J112" s="5"/>
      <c r="K112" s="23"/>
      <c r="L112" s="8"/>
      <c r="M112" s="5"/>
      <c r="N112" s="5"/>
      <c r="O112" s="9"/>
      <c r="P112" s="10"/>
      <c r="Q112" s="10"/>
    </row>
    <row r="113" spans="1:17" ht="11.25">
      <c r="A113" s="15"/>
      <c r="B113" s="5"/>
      <c r="C113" s="23"/>
      <c r="D113" s="7"/>
      <c r="E113" s="8"/>
      <c r="F113" s="20"/>
      <c r="G113" s="5"/>
      <c r="H113" s="12"/>
      <c r="I113" s="7"/>
      <c r="J113" s="5"/>
      <c r="K113" s="23"/>
      <c r="L113" s="8"/>
      <c r="M113" s="5"/>
      <c r="N113" s="5"/>
      <c r="O113" s="9"/>
      <c r="P113" s="10"/>
      <c r="Q113" s="10"/>
    </row>
    <row r="114" spans="1:17" ht="11.25">
      <c r="A114" s="15"/>
      <c r="B114" s="5"/>
      <c r="C114" s="23"/>
      <c r="D114" s="11"/>
      <c r="E114" s="8"/>
      <c r="F114" s="20"/>
      <c r="G114" s="5"/>
      <c r="H114" s="9"/>
      <c r="I114" s="7"/>
      <c r="J114" s="5"/>
      <c r="K114" s="23"/>
      <c r="L114" s="8"/>
      <c r="M114" s="5"/>
      <c r="N114" s="5"/>
      <c r="O114" s="9"/>
      <c r="P114" s="10"/>
      <c r="Q114" s="10"/>
    </row>
    <row r="115" spans="1:17" ht="11.25">
      <c r="A115" s="15"/>
      <c r="B115" s="5"/>
      <c r="C115" s="23"/>
      <c r="D115" s="7"/>
      <c r="E115" s="8"/>
      <c r="F115" s="20"/>
      <c r="G115" s="5"/>
      <c r="H115" s="9"/>
      <c r="I115" s="7"/>
      <c r="J115" s="5"/>
      <c r="K115" s="23"/>
      <c r="L115" s="8"/>
      <c r="M115" s="5"/>
      <c r="N115" s="5"/>
      <c r="O115" s="9"/>
      <c r="P115" s="10"/>
      <c r="Q115" s="10"/>
    </row>
    <row r="116" spans="1:17" ht="11.25">
      <c r="A116" s="15"/>
      <c r="B116" s="5"/>
      <c r="C116" s="23"/>
      <c r="D116" s="7"/>
      <c r="E116" s="8"/>
      <c r="F116" s="20"/>
      <c r="G116" s="5"/>
      <c r="H116" s="9"/>
      <c r="I116" s="7"/>
      <c r="J116" s="5"/>
      <c r="K116" s="23"/>
      <c r="L116" s="8"/>
      <c r="M116" s="5"/>
      <c r="N116" s="5"/>
      <c r="O116" s="9"/>
      <c r="P116" s="10"/>
      <c r="Q116" s="10"/>
    </row>
    <row r="117" spans="1:17" ht="11.25">
      <c r="A117" s="15"/>
      <c r="B117" s="5"/>
      <c r="C117" s="23"/>
      <c r="D117" s="7"/>
      <c r="E117" s="8"/>
      <c r="F117" s="20"/>
      <c r="G117" s="5"/>
      <c r="H117" s="9"/>
      <c r="I117" s="7"/>
      <c r="J117" s="5"/>
      <c r="K117" s="23"/>
      <c r="L117" s="8"/>
      <c r="M117" s="5"/>
      <c r="N117" s="5"/>
      <c r="O117" s="9"/>
      <c r="P117" s="10"/>
      <c r="Q117" s="10"/>
    </row>
    <row r="118" spans="1:17" ht="11.25">
      <c r="A118" s="15"/>
      <c r="B118" s="5"/>
      <c r="C118" s="23"/>
      <c r="D118" s="7"/>
      <c r="E118" s="8"/>
      <c r="F118" s="20"/>
      <c r="G118" s="5"/>
      <c r="H118" s="9"/>
      <c r="I118" s="7"/>
      <c r="J118" s="5"/>
      <c r="K118" s="23"/>
      <c r="L118" s="8"/>
      <c r="M118" s="5"/>
      <c r="N118" s="5"/>
      <c r="O118" s="9"/>
      <c r="P118" s="10"/>
      <c r="Q118" s="10"/>
    </row>
    <row r="119" spans="1:17" ht="11.25">
      <c r="A119" s="15"/>
      <c r="B119" s="5"/>
      <c r="C119" s="23"/>
      <c r="D119" s="7"/>
      <c r="E119" s="8"/>
      <c r="F119" s="20"/>
      <c r="G119" s="5"/>
      <c r="H119" s="9"/>
      <c r="I119" s="7"/>
      <c r="J119" s="13"/>
      <c r="K119" s="23"/>
      <c r="L119" s="8"/>
      <c r="M119" s="5"/>
      <c r="N119" s="5"/>
      <c r="O119" s="9"/>
      <c r="P119" s="10"/>
      <c r="Q119" s="10"/>
    </row>
    <row r="120" spans="1:17" ht="11.25">
      <c r="A120" s="15"/>
      <c r="B120" s="5"/>
      <c r="C120" s="23"/>
      <c r="D120" s="7"/>
      <c r="E120" s="8"/>
      <c r="F120" s="20"/>
      <c r="G120" s="5"/>
      <c r="H120" s="9"/>
      <c r="I120" s="7"/>
      <c r="J120" s="5"/>
      <c r="K120" s="23"/>
      <c r="L120" s="8"/>
      <c r="M120" s="5"/>
      <c r="N120" s="5"/>
      <c r="O120" s="9"/>
      <c r="P120" s="10"/>
      <c r="Q120" s="10"/>
    </row>
    <row r="121" spans="1:17" ht="11.25">
      <c r="A121" s="15"/>
      <c r="B121" s="5"/>
      <c r="C121" s="23"/>
      <c r="D121" s="7"/>
      <c r="E121" s="8"/>
      <c r="F121" s="20"/>
      <c r="G121" s="5"/>
      <c r="H121" s="5"/>
      <c r="I121" s="7"/>
      <c r="J121" s="5"/>
      <c r="K121" s="23"/>
      <c r="L121" s="8"/>
      <c r="M121" s="5"/>
      <c r="N121" s="5"/>
      <c r="O121" s="9"/>
      <c r="P121" s="10"/>
      <c r="Q121" s="10"/>
    </row>
    <row r="122" spans="1:17" ht="11.25">
      <c r="A122" s="15"/>
      <c r="B122" s="5"/>
      <c r="C122" s="23"/>
      <c r="D122" s="7"/>
      <c r="E122" s="8"/>
      <c r="F122" s="20"/>
      <c r="G122" s="5"/>
      <c r="H122" s="9"/>
      <c r="I122" s="7"/>
      <c r="J122" s="5"/>
      <c r="K122" s="23"/>
      <c r="L122" s="8"/>
      <c r="M122" s="5"/>
      <c r="N122" s="5"/>
      <c r="O122" s="9"/>
      <c r="P122" s="10"/>
      <c r="Q122" s="10"/>
    </row>
    <row r="123" spans="1:17" ht="11.25">
      <c r="A123" s="15"/>
      <c r="B123" s="5"/>
      <c r="C123" s="23"/>
      <c r="D123" s="7"/>
      <c r="E123" s="8"/>
      <c r="F123" s="20"/>
      <c r="G123" s="5"/>
      <c r="H123" s="9"/>
      <c r="I123" s="7"/>
      <c r="J123" s="5"/>
      <c r="K123" s="23"/>
      <c r="L123" s="8"/>
      <c r="M123" s="5"/>
      <c r="N123" s="5"/>
      <c r="O123" s="9"/>
      <c r="P123" s="10"/>
      <c r="Q123" s="10"/>
    </row>
    <row r="124" spans="1:17" ht="11.25">
      <c r="A124" s="15"/>
      <c r="B124" s="5"/>
      <c r="C124" s="23"/>
      <c r="D124" s="7"/>
      <c r="E124" s="8"/>
      <c r="F124" s="20"/>
      <c r="G124" s="5"/>
      <c r="H124" s="9"/>
      <c r="I124" s="7"/>
      <c r="J124" s="5"/>
      <c r="K124" s="23"/>
      <c r="L124" s="8"/>
      <c r="M124" s="5"/>
      <c r="N124" s="5"/>
      <c r="O124" s="9"/>
      <c r="P124" s="10"/>
      <c r="Q124" s="10"/>
    </row>
    <row r="125" spans="1:17" ht="11.25">
      <c r="A125" s="15"/>
      <c r="B125" s="5"/>
      <c r="C125" s="23"/>
      <c r="D125" s="7"/>
      <c r="E125" s="8"/>
      <c r="F125" s="20"/>
      <c r="G125" s="5"/>
      <c r="H125" s="9"/>
      <c r="I125" s="7"/>
      <c r="J125" s="5"/>
      <c r="K125" s="23"/>
      <c r="L125" s="8"/>
      <c r="M125" s="5"/>
      <c r="N125" s="5"/>
      <c r="O125" s="9"/>
      <c r="P125" s="10"/>
      <c r="Q125" s="10"/>
    </row>
    <row r="126" spans="1:17" ht="11.25">
      <c r="A126" s="15"/>
      <c r="B126" s="5"/>
      <c r="C126" s="23"/>
      <c r="D126" s="7"/>
      <c r="E126" s="8"/>
      <c r="F126" s="20"/>
      <c r="G126" s="5"/>
      <c r="H126" s="9"/>
      <c r="I126" s="7"/>
      <c r="J126" s="5"/>
      <c r="K126" s="23"/>
      <c r="L126" s="8"/>
      <c r="M126" s="5"/>
      <c r="N126" s="5"/>
      <c r="O126" s="9"/>
      <c r="P126" s="10"/>
      <c r="Q126" s="10"/>
    </row>
    <row r="127" spans="1:17" ht="11.25">
      <c r="A127" s="15"/>
      <c r="B127" s="5"/>
      <c r="C127" s="23"/>
      <c r="D127" s="7"/>
      <c r="E127" s="8"/>
      <c r="F127" s="20"/>
      <c r="G127" s="5"/>
      <c r="H127" s="9"/>
      <c r="I127" s="7"/>
      <c r="J127" s="5"/>
      <c r="K127" s="23"/>
      <c r="L127" s="8"/>
      <c r="M127" s="5"/>
      <c r="N127" s="5"/>
      <c r="O127" s="9"/>
      <c r="P127" s="10"/>
      <c r="Q127" s="10"/>
    </row>
    <row r="128" spans="1:17" ht="11.25">
      <c r="A128" s="15"/>
      <c r="B128" s="5"/>
      <c r="C128" s="23"/>
      <c r="D128" s="7"/>
      <c r="E128" s="8"/>
      <c r="F128" s="20"/>
      <c r="G128" s="5"/>
      <c r="H128" s="9"/>
      <c r="I128" s="7"/>
      <c r="J128" s="5"/>
      <c r="K128" s="23"/>
      <c r="L128" s="8"/>
      <c r="M128" s="5"/>
      <c r="N128" s="5"/>
      <c r="O128" s="9"/>
      <c r="P128" s="10"/>
      <c r="Q128" s="10"/>
    </row>
    <row r="129" spans="1:17" ht="11.25">
      <c r="A129" s="15"/>
      <c r="B129" s="5"/>
      <c r="C129" s="23"/>
      <c r="D129" s="7"/>
      <c r="E129" s="8"/>
      <c r="F129" s="20"/>
      <c r="G129" s="5"/>
      <c r="H129" s="9"/>
      <c r="I129" s="7"/>
      <c r="J129" s="5"/>
      <c r="K129" s="23"/>
      <c r="L129" s="8"/>
      <c r="M129" s="5"/>
      <c r="N129" s="5"/>
      <c r="O129" s="9"/>
      <c r="P129" s="10"/>
      <c r="Q129" s="10"/>
    </row>
    <row r="130" spans="1:17" ht="11.25">
      <c r="A130" s="15"/>
      <c r="B130" s="5"/>
      <c r="C130" s="23"/>
      <c r="D130" s="7"/>
      <c r="E130" s="8"/>
      <c r="F130" s="20"/>
      <c r="G130" s="5"/>
      <c r="H130" s="9"/>
      <c r="I130" s="7"/>
      <c r="J130" s="5"/>
      <c r="K130" s="23"/>
      <c r="L130" s="8"/>
      <c r="M130" s="5"/>
      <c r="N130" s="5"/>
      <c r="O130" s="9"/>
      <c r="P130" s="10"/>
      <c r="Q130" s="10"/>
    </row>
    <row r="131" spans="1:17" ht="11.25">
      <c r="A131" s="15"/>
      <c r="B131" s="5"/>
      <c r="C131" s="23"/>
      <c r="D131" s="7"/>
      <c r="E131" s="8"/>
      <c r="F131" s="20"/>
      <c r="G131" s="5"/>
      <c r="H131" s="9"/>
      <c r="I131" s="7"/>
      <c r="J131" s="5"/>
      <c r="K131" s="23"/>
      <c r="L131" s="8"/>
      <c r="M131" s="5"/>
      <c r="N131" s="5"/>
      <c r="O131" s="9"/>
      <c r="P131" s="10"/>
      <c r="Q131" s="10"/>
    </row>
    <row r="132" spans="1:17" ht="11.25">
      <c r="A132" s="15"/>
      <c r="B132" s="5"/>
      <c r="C132" s="23"/>
      <c r="D132" s="7"/>
      <c r="E132" s="8"/>
      <c r="F132" s="20"/>
      <c r="G132" s="5"/>
      <c r="H132" s="9"/>
      <c r="I132" s="7"/>
      <c r="J132" s="5"/>
      <c r="K132" s="23"/>
      <c r="L132" s="8"/>
      <c r="M132" s="5"/>
      <c r="N132" s="5"/>
      <c r="O132" s="9"/>
      <c r="P132" s="10"/>
      <c r="Q132" s="10"/>
    </row>
    <row r="133" spans="1:17" ht="11.25">
      <c r="A133" s="15"/>
      <c r="B133" s="5"/>
      <c r="C133" s="23"/>
      <c r="D133" s="7"/>
      <c r="E133" s="8"/>
      <c r="F133" s="20"/>
      <c r="G133" s="5"/>
      <c r="H133" s="9"/>
      <c r="I133" s="7"/>
      <c r="J133" s="5"/>
      <c r="K133" s="23"/>
      <c r="L133" s="8"/>
      <c r="M133" s="5"/>
      <c r="N133" s="5"/>
      <c r="O133" s="9"/>
      <c r="P133" s="10"/>
      <c r="Q133" s="10"/>
    </row>
    <row r="134" spans="1:17" ht="11.25">
      <c r="A134" s="15"/>
      <c r="B134" s="5"/>
      <c r="C134" s="23"/>
      <c r="D134" s="7"/>
      <c r="E134" s="8"/>
      <c r="F134" s="20"/>
      <c r="G134" s="5"/>
      <c r="H134" s="9"/>
      <c r="I134" s="7"/>
      <c r="J134" s="5"/>
      <c r="K134" s="23"/>
      <c r="L134" s="8"/>
      <c r="M134" s="5"/>
      <c r="N134" s="5"/>
      <c r="O134" s="9"/>
      <c r="P134" s="10"/>
      <c r="Q134" s="10"/>
    </row>
    <row r="135" spans="1:17" ht="11.25">
      <c r="A135" s="15"/>
      <c r="B135" s="5"/>
      <c r="C135" s="23"/>
      <c r="D135" s="7"/>
      <c r="E135" s="8"/>
      <c r="F135" s="20"/>
      <c r="G135" s="5"/>
      <c r="H135" s="9"/>
      <c r="I135" s="7"/>
      <c r="J135" s="13"/>
      <c r="K135" s="23"/>
      <c r="L135" s="8"/>
      <c r="M135" s="5"/>
      <c r="N135" s="5"/>
      <c r="O135" s="9"/>
      <c r="P135" s="10"/>
      <c r="Q135" s="10"/>
    </row>
    <row r="136" spans="1:17" ht="11.25">
      <c r="A136" s="15"/>
      <c r="B136" s="5"/>
      <c r="C136" s="23"/>
      <c r="D136" s="7"/>
      <c r="E136" s="8"/>
      <c r="F136" s="20"/>
      <c r="G136" s="5"/>
      <c r="H136" s="12"/>
      <c r="I136" s="7"/>
      <c r="J136" s="5"/>
      <c r="K136" s="23"/>
      <c r="L136" s="8"/>
      <c r="M136" s="5"/>
      <c r="N136" s="5"/>
      <c r="O136" s="9"/>
      <c r="P136" s="10"/>
      <c r="Q136" s="10"/>
    </row>
    <row r="137" spans="1:17" ht="11.25">
      <c r="A137" s="15"/>
      <c r="B137" s="5"/>
      <c r="C137" s="23"/>
      <c r="D137" s="7"/>
      <c r="E137" s="8"/>
      <c r="F137" s="20"/>
      <c r="G137" s="5"/>
      <c r="H137" s="9"/>
      <c r="I137" s="7"/>
      <c r="J137" s="5"/>
      <c r="K137" s="23"/>
      <c r="L137" s="8"/>
      <c r="M137" s="5"/>
      <c r="N137" s="5"/>
      <c r="O137" s="9"/>
      <c r="P137" s="10"/>
      <c r="Q137" s="10"/>
    </row>
    <row r="138" spans="1:17" ht="11.25">
      <c r="A138" s="15"/>
      <c r="B138" s="5"/>
      <c r="C138" s="23"/>
      <c r="D138" s="7"/>
      <c r="E138" s="8"/>
      <c r="F138" s="20"/>
      <c r="G138" s="5"/>
      <c r="H138" s="9"/>
      <c r="I138" s="7"/>
      <c r="J138" s="5"/>
      <c r="K138" s="23"/>
      <c r="L138" s="8"/>
      <c r="M138" s="5"/>
      <c r="N138" s="5"/>
      <c r="O138" s="9"/>
      <c r="P138" s="10"/>
      <c r="Q138" s="10"/>
    </row>
    <row r="139" spans="1:17" ht="11.25">
      <c r="A139" s="15"/>
      <c r="B139" s="5"/>
      <c r="C139" s="23"/>
      <c r="D139" s="7"/>
      <c r="E139" s="8"/>
      <c r="F139" s="20"/>
      <c r="G139" s="5"/>
      <c r="H139" s="9"/>
      <c r="I139" s="7"/>
      <c r="J139" s="5"/>
      <c r="K139" s="23"/>
      <c r="L139" s="8"/>
      <c r="M139" s="5"/>
      <c r="N139" s="5"/>
      <c r="O139" s="9"/>
      <c r="P139" s="10"/>
      <c r="Q139" s="10"/>
    </row>
    <row r="140" spans="1:17" ht="11.25">
      <c r="A140" s="15"/>
      <c r="B140" s="5"/>
      <c r="C140" s="23"/>
      <c r="D140" s="7"/>
      <c r="E140" s="8"/>
      <c r="F140" s="20"/>
      <c r="G140" s="5"/>
      <c r="H140" s="9"/>
      <c r="I140" s="7"/>
      <c r="J140" s="5"/>
      <c r="K140" s="23"/>
      <c r="L140" s="8"/>
      <c r="M140" s="5"/>
      <c r="N140" s="5"/>
      <c r="O140" s="9"/>
      <c r="P140" s="10"/>
      <c r="Q140" s="10"/>
    </row>
    <row r="141" spans="1:17" ht="11.25">
      <c r="A141" s="15"/>
      <c r="B141" s="5"/>
      <c r="C141" s="23"/>
      <c r="D141" s="7"/>
      <c r="E141" s="8"/>
      <c r="F141" s="20"/>
      <c r="G141" s="5"/>
      <c r="H141" s="9"/>
      <c r="I141" s="7"/>
      <c r="J141" s="5"/>
      <c r="K141" s="23"/>
      <c r="L141" s="8"/>
      <c r="M141" s="5"/>
      <c r="N141" s="5"/>
      <c r="O141" s="9"/>
      <c r="P141" s="10"/>
      <c r="Q141" s="10"/>
    </row>
    <row r="142" spans="1:17" ht="11.25">
      <c r="A142" s="15"/>
      <c r="B142" s="5"/>
      <c r="C142" s="23"/>
      <c r="D142" s="7"/>
      <c r="E142" s="8"/>
      <c r="F142" s="20"/>
      <c r="G142" s="5"/>
      <c r="H142" s="9"/>
      <c r="I142" s="7"/>
      <c r="J142" s="5"/>
      <c r="K142" s="23"/>
      <c r="L142" s="8"/>
      <c r="M142" s="5"/>
      <c r="N142" s="5"/>
      <c r="O142" s="9"/>
      <c r="P142" s="10"/>
      <c r="Q142" s="10"/>
    </row>
    <row r="143" spans="2:17" ht="11.25">
      <c r="B143" s="5"/>
      <c r="C143" s="23"/>
      <c r="D143" s="7"/>
      <c r="E143" s="8"/>
      <c r="F143" s="20"/>
      <c r="G143" s="5"/>
      <c r="H143" s="9"/>
      <c r="I143" s="7"/>
      <c r="J143" s="5"/>
      <c r="K143" s="23"/>
      <c r="L143" s="8"/>
      <c r="M143" s="5"/>
      <c r="N143" s="5"/>
      <c r="O143" s="9"/>
      <c r="P143" s="10"/>
      <c r="Q143" s="10"/>
    </row>
  </sheetData>
  <sheetProtection/>
  <mergeCells count="14">
    <mergeCell ref="I1:Q1"/>
    <mergeCell ref="I2:I3"/>
    <mergeCell ref="J2:J3"/>
    <mergeCell ref="K2:K3"/>
    <mergeCell ref="L2:L3"/>
    <mergeCell ref="M2:O2"/>
    <mergeCell ref="P2:Q2"/>
    <mergeCell ref="A1:H1"/>
    <mergeCell ref="F2:H2"/>
    <mergeCell ref="B2:B3"/>
    <mergeCell ref="C2:C3"/>
    <mergeCell ref="D2:D3"/>
    <mergeCell ref="E2:E3"/>
    <mergeCell ref="A2:A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1.00390625" style="0" bestFit="1" customWidth="1"/>
    <col min="2" max="2" width="23.8515625" style="0" bestFit="1" customWidth="1"/>
    <col min="3" max="3" width="19.28125" style="0" bestFit="1" customWidth="1"/>
    <col min="4" max="4" width="14.8515625" style="0" bestFit="1" customWidth="1"/>
    <col min="5" max="5" width="14.421875" style="0" bestFit="1" customWidth="1"/>
    <col min="7" max="7" width="23.57421875" style="0" bestFit="1" customWidth="1"/>
    <col min="8" max="8" width="10.421875" style="0" bestFit="1" customWidth="1"/>
    <col min="9" max="9" width="14.57421875" style="0" bestFit="1" customWidth="1"/>
    <col min="10" max="10" width="36.28125" style="0" bestFit="1" customWidth="1"/>
    <col min="11" max="11" width="22.140625" style="0" bestFit="1" customWidth="1"/>
    <col min="12" max="12" width="16.00390625" style="0" bestFit="1" customWidth="1"/>
    <col min="15" max="15" width="10.421875" style="0" bestFit="1" customWidth="1"/>
    <col min="16" max="16" width="10.28125" style="0" bestFit="1" customWidth="1"/>
    <col min="17" max="17" width="8.8515625" style="0" bestFit="1" customWidth="1"/>
  </cols>
  <sheetData>
    <row r="1" spans="1:17" ht="12.75">
      <c r="A1" s="50" t="s">
        <v>13</v>
      </c>
      <c r="B1" s="51"/>
      <c r="C1" s="51"/>
      <c r="D1" s="51"/>
      <c r="E1" s="51"/>
      <c r="F1" s="51"/>
      <c r="G1" s="51"/>
      <c r="H1" s="52"/>
      <c r="I1" s="60" t="s">
        <v>14</v>
      </c>
      <c r="J1" s="51"/>
      <c r="K1" s="51"/>
      <c r="L1" s="51"/>
      <c r="M1" s="51"/>
      <c r="N1" s="51"/>
      <c r="O1" s="51"/>
      <c r="P1" s="51"/>
      <c r="Q1" s="52"/>
    </row>
    <row r="2" spans="1:17" ht="12.75">
      <c r="A2" s="58" t="s">
        <v>5</v>
      </c>
      <c r="B2" s="55" t="s">
        <v>3</v>
      </c>
      <c r="C2" s="56" t="s">
        <v>4</v>
      </c>
      <c r="D2" s="55" t="s">
        <v>6</v>
      </c>
      <c r="E2" s="66" t="s">
        <v>7</v>
      </c>
      <c r="F2" s="50" t="s">
        <v>10</v>
      </c>
      <c r="G2" s="53"/>
      <c r="H2" s="54"/>
      <c r="I2" s="61" t="s">
        <v>15</v>
      </c>
      <c r="J2" s="61" t="s">
        <v>18</v>
      </c>
      <c r="K2" s="56" t="s">
        <v>17</v>
      </c>
      <c r="L2" s="66" t="s">
        <v>16</v>
      </c>
      <c r="M2" s="60" t="s">
        <v>10</v>
      </c>
      <c r="N2" s="62"/>
      <c r="O2" s="63"/>
      <c r="P2" s="64" t="s">
        <v>11</v>
      </c>
      <c r="Q2" s="65"/>
    </row>
    <row r="3" spans="1:17" ht="22.5">
      <c r="A3" s="59"/>
      <c r="B3" s="55"/>
      <c r="C3" s="56"/>
      <c r="D3" s="55"/>
      <c r="E3" s="66"/>
      <c r="F3" s="19" t="s">
        <v>8</v>
      </c>
      <c r="G3" s="2" t="s">
        <v>9</v>
      </c>
      <c r="H3" s="2" t="s">
        <v>2</v>
      </c>
      <c r="I3" s="61"/>
      <c r="J3" s="61"/>
      <c r="K3" s="56"/>
      <c r="L3" s="66"/>
      <c r="M3" s="3" t="s">
        <v>8</v>
      </c>
      <c r="N3" s="3" t="s">
        <v>1</v>
      </c>
      <c r="O3" s="4" t="s">
        <v>2</v>
      </c>
      <c r="P3" s="3" t="s">
        <v>0</v>
      </c>
      <c r="Q3" s="3" t="s">
        <v>12</v>
      </c>
    </row>
    <row r="4" spans="1:17" ht="33.75">
      <c r="A4" s="15">
        <v>2014091001</v>
      </c>
      <c r="B4" s="5" t="s">
        <v>82</v>
      </c>
      <c r="C4" s="23">
        <v>1638.95</v>
      </c>
      <c r="D4" s="7"/>
      <c r="E4" s="8">
        <v>41884</v>
      </c>
      <c r="F4" s="5" t="s">
        <v>543</v>
      </c>
      <c r="G4" s="5" t="s">
        <v>542</v>
      </c>
      <c r="H4" s="9">
        <v>44240104</v>
      </c>
      <c r="I4" s="7" t="s">
        <v>972</v>
      </c>
      <c r="J4" s="5" t="s">
        <v>82</v>
      </c>
      <c r="K4" s="23">
        <v>1638.95</v>
      </c>
      <c r="L4" s="8">
        <v>41854</v>
      </c>
      <c r="M4" s="5" t="s">
        <v>543</v>
      </c>
      <c r="N4" s="5" t="s">
        <v>542</v>
      </c>
      <c r="O4" s="9">
        <v>44240104</v>
      </c>
      <c r="P4" s="10" t="s">
        <v>243</v>
      </c>
      <c r="Q4" s="10" t="s">
        <v>195</v>
      </c>
    </row>
    <row r="5" spans="1:17" ht="22.5">
      <c r="A5" s="15">
        <f aca="true" t="shared" si="0" ref="A5:A36">SUM(A4+1)</f>
        <v>2014091002</v>
      </c>
      <c r="B5" s="5" t="s">
        <v>866</v>
      </c>
      <c r="C5" s="23">
        <v>178.8</v>
      </c>
      <c r="D5" s="7"/>
      <c r="E5" s="8">
        <v>41884</v>
      </c>
      <c r="F5" s="5" t="s">
        <v>70</v>
      </c>
      <c r="G5" s="5" t="s">
        <v>865</v>
      </c>
      <c r="H5" s="9">
        <v>31333524</v>
      </c>
      <c r="I5" s="7"/>
      <c r="J5" s="5"/>
      <c r="K5" s="23"/>
      <c r="L5" s="23"/>
      <c r="M5" s="5"/>
      <c r="N5" s="5"/>
      <c r="O5" s="9"/>
      <c r="P5" s="10"/>
      <c r="Q5" s="10"/>
    </row>
    <row r="6" spans="1:17" ht="33.75">
      <c r="A6" s="15">
        <f t="shared" si="0"/>
        <v>2014091003</v>
      </c>
      <c r="B6" s="5" t="s">
        <v>269</v>
      </c>
      <c r="C6" s="23">
        <v>45.5</v>
      </c>
      <c r="D6" s="7"/>
      <c r="E6" s="8">
        <v>41886</v>
      </c>
      <c r="F6" s="20" t="s">
        <v>971</v>
      </c>
      <c r="G6" s="5" t="s">
        <v>970</v>
      </c>
      <c r="H6" s="9"/>
      <c r="I6" s="7"/>
      <c r="J6" s="5"/>
      <c r="K6" s="23"/>
      <c r="L6" s="33"/>
      <c r="M6" s="20"/>
      <c r="N6" s="5"/>
      <c r="O6" s="9"/>
      <c r="P6" s="10"/>
      <c r="Q6" s="10"/>
    </row>
    <row r="7" spans="1:17" ht="33.75">
      <c r="A7" s="15">
        <f t="shared" si="0"/>
        <v>2014091004</v>
      </c>
      <c r="B7" s="5" t="s">
        <v>82</v>
      </c>
      <c r="C7" s="23">
        <v>1833.44</v>
      </c>
      <c r="D7" s="7"/>
      <c r="E7" s="8">
        <v>41883</v>
      </c>
      <c r="F7" s="20" t="s">
        <v>969</v>
      </c>
      <c r="G7" s="5" t="s">
        <v>968</v>
      </c>
      <c r="H7" s="9">
        <v>36397164</v>
      </c>
      <c r="I7" s="7" t="s">
        <v>646</v>
      </c>
      <c r="J7" s="5" t="s">
        <v>82</v>
      </c>
      <c r="K7" s="23">
        <v>1833.44</v>
      </c>
      <c r="L7" s="8">
        <v>41884</v>
      </c>
      <c r="M7" s="20" t="s">
        <v>969</v>
      </c>
      <c r="N7" s="5" t="s">
        <v>968</v>
      </c>
      <c r="O7" s="9">
        <v>36397164</v>
      </c>
      <c r="P7" s="10" t="s">
        <v>28</v>
      </c>
      <c r="Q7" s="10" t="s">
        <v>29</v>
      </c>
    </row>
    <row r="8" spans="1:17" ht="56.25">
      <c r="A8" s="15">
        <f t="shared" si="0"/>
        <v>2014091005</v>
      </c>
      <c r="B8" s="5" t="s">
        <v>82</v>
      </c>
      <c r="C8" s="23">
        <v>1453.6</v>
      </c>
      <c r="D8" s="7" t="s">
        <v>600</v>
      </c>
      <c r="E8" s="8">
        <v>41886</v>
      </c>
      <c r="F8" s="20" t="s">
        <v>23</v>
      </c>
      <c r="G8" s="5" t="s">
        <v>24</v>
      </c>
      <c r="H8" s="9">
        <v>45952672</v>
      </c>
      <c r="I8" s="7"/>
      <c r="J8" s="5" t="s">
        <v>82</v>
      </c>
      <c r="K8" s="23">
        <v>1453.6</v>
      </c>
      <c r="L8" s="8">
        <v>41884</v>
      </c>
      <c r="M8" s="20" t="s">
        <v>23</v>
      </c>
      <c r="N8" s="5" t="s">
        <v>24</v>
      </c>
      <c r="O8" s="9">
        <v>45952672</v>
      </c>
      <c r="P8" s="10" t="s">
        <v>28</v>
      </c>
      <c r="Q8" s="10" t="s">
        <v>29</v>
      </c>
    </row>
    <row r="9" spans="1:17" ht="33.75">
      <c r="A9" s="15">
        <f t="shared" si="0"/>
        <v>2014091006</v>
      </c>
      <c r="B9" s="5" t="s">
        <v>98</v>
      </c>
      <c r="C9" s="23">
        <v>192.2</v>
      </c>
      <c r="D9" s="7"/>
      <c r="E9" s="8">
        <v>41886</v>
      </c>
      <c r="F9" s="20" t="s">
        <v>797</v>
      </c>
      <c r="G9" s="5" t="s">
        <v>34</v>
      </c>
      <c r="H9" s="9">
        <v>17071173</v>
      </c>
      <c r="I9" s="7" t="s">
        <v>967</v>
      </c>
      <c r="J9" s="5" t="s">
        <v>98</v>
      </c>
      <c r="K9" s="23">
        <v>192.2</v>
      </c>
      <c r="L9" s="8">
        <v>41885</v>
      </c>
      <c r="M9" s="20" t="s">
        <v>797</v>
      </c>
      <c r="N9" s="5" t="s">
        <v>34</v>
      </c>
      <c r="O9" s="9">
        <v>17071173</v>
      </c>
      <c r="P9" s="10" t="s">
        <v>28</v>
      </c>
      <c r="Q9" s="10" t="s">
        <v>29</v>
      </c>
    </row>
    <row r="10" spans="1:17" ht="56.25">
      <c r="A10" s="15">
        <f t="shared" si="0"/>
        <v>2014091007</v>
      </c>
      <c r="B10" s="5" t="s">
        <v>32</v>
      </c>
      <c r="C10" s="23">
        <v>1588.85</v>
      </c>
      <c r="D10" s="7" t="s">
        <v>25</v>
      </c>
      <c r="E10" s="8">
        <v>41885</v>
      </c>
      <c r="F10" s="5" t="s">
        <v>26</v>
      </c>
      <c r="G10" s="5" t="s">
        <v>27</v>
      </c>
      <c r="H10" s="9">
        <v>45713022</v>
      </c>
      <c r="I10" s="7" t="s">
        <v>903</v>
      </c>
      <c r="J10" s="5" t="s">
        <v>32</v>
      </c>
      <c r="K10" s="23">
        <v>1588.85</v>
      </c>
      <c r="L10" s="8">
        <v>41878</v>
      </c>
      <c r="M10" s="5" t="s">
        <v>26</v>
      </c>
      <c r="N10" s="5" t="s">
        <v>27</v>
      </c>
      <c r="O10" s="9">
        <v>45713022</v>
      </c>
      <c r="P10" s="10" t="s">
        <v>28</v>
      </c>
      <c r="Q10" s="10" t="s">
        <v>29</v>
      </c>
    </row>
    <row r="11" spans="1:17" ht="56.25">
      <c r="A11" s="15">
        <f t="shared" si="0"/>
        <v>2014091008</v>
      </c>
      <c r="B11" s="5" t="s">
        <v>32</v>
      </c>
      <c r="C11" s="23">
        <v>302.83</v>
      </c>
      <c r="D11" s="7" t="s">
        <v>25</v>
      </c>
      <c r="E11" s="8">
        <v>41885</v>
      </c>
      <c r="F11" s="5" t="s">
        <v>26</v>
      </c>
      <c r="G11" s="5" t="s">
        <v>27</v>
      </c>
      <c r="H11" s="9">
        <v>45713022</v>
      </c>
      <c r="I11" s="7" t="s">
        <v>966</v>
      </c>
      <c r="J11" s="5" t="s">
        <v>32</v>
      </c>
      <c r="K11" s="23">
        <v>302.83</v>
      </c>
      <c r="L11" s="8">
        <v>41879</v>
      </c>
      <c r="M11" s="5" t="s">
        <v>26</v>
      </c>
      <c r="N11" s="5" t="s">
        <v>27</v>
      </c>
      <c r="O11" s="9">
        <v>45713022</v>
      </c>
      <c r="P11" s="10" t="s">
        <v>28</v>
      </c>
      <c r="Q11" s="10" t="s">
        <v>29</v>
      </c>
    </row>
    <row r="12" spans="1:17" ht="56.25">
      <c r="A12" s="15">
        <f t="shared" si="0"/>
        <v>2014091009</v>
      </c>
      <c r="B12" s="5" t="s">
        <v>32</v>
      </c>
      <c r="C12" s="23">
        <v>418.51</v>
      </c>
      <c r="D12" s="7" t="s">
        <v>25</v>
      </c>
      <c r="E12" s="8">
        <v>41885</v>
      </c>
      <c r="F12" s="5" t="s">
        <v>26</v>
      </c>
      <c r="G12" s="5" t="s">
        <v>27</v>
      </c>
      <c r="H12" s="9">
        <v>45713022</v>
      </c>
      <c r="I12" s="7" t="s">
        <v>965</v>
      </c>
      <c r="J12" s="5" t="s">
        <v>32</v>
      </c>
      <c r="K12" s="23">
        <v>418.51</v>
      </c>
      <c r="L12" s="8">
        <v>41879</v>
      </c>
      <c r="M12" s="5" t="s">
        <v>26</v>
      </c>
      <c r="N12" s="5" t="s">
        <v>27</v>
      </c>
      <c r="O12" s="9">
        <v>45713022</v>
      </c>
      <c r="P12" s="10" t="s">
        <v>28</v>
      </c>
      <c r="Q12" s="10" t="s">
        <v>29</v>
      </c>
    </row>
    <row r="13" spans="1:17" ht="56.25">
      <c r="A13" s="15">
        <f t="shared" si="0"/>
        <v>2014091010</v>
      </c>
      <c r="B13" s="5" t="s">
        <v>32</v>
      </c>
      <c r="C13" s="23">
        <v>479.67</v>
      </c>
      <c r="D13" s="7" t="s">
        <v>25</v>
      </c>
      <c r="E13" s="8">
        <v>41885</v>
      </c>
      <c r="F13" s="5" t="s">
        <v>26</v>
      </c>
      <c r="G13" s="5" t="s">
        <v>27</v>
      </c>
      <c r="H13" s="9">
        <v>45713022</v>
      </c>
      <c r="I13" s="7" t="s">
        <v>964</v>
      </c>
      <c r="J13" s="5" t="s">
        <v>32</v>
      </c>
      <c r="K13" s="23">
        <v>479.67</v>
      </c>
      <c r="L13" s="8">
        <v>41879</v>
      </c>
      <c r="M13" s="5" t="s">
        <v>26</v>
      </c>
      <c r="N13" s="5" t="s">
        <v>27</v>
      </c>
      <c r="O13" s="9">
        <v>45713022</v>
      </c>
      <c r="P13" s="10" t="s">
        <v>28</v>
      </c>
      <c r="Q13" s="10" t="s">
        <v>29</v>
      </c>
    </row>
    <row r="14" spans="1:17" ht="56.25">
      <c r="A14" s="15">
        <f t="shared" si="0"/>
        <v>2014091011</v>
      </c>
      <c r="B14" s="5" t="s">
        <v>32</v>
      </c>
      <c r="C14" s="23">
        <v>-58.88</v>
      </c>
      <c r="D14" s="7" t="s">
        <v>25</v>
      </c>
      <c r="E14" s="8">
        <v>41885</v>
      </c>
      <c r="F14" s="5" t="s">
        <v>26</v>
      </c>
      <c r="G14" s="5" t="s">
        <v>27</v>
      </c>
      <c r="H14" s="9">
        <v>45713022</v>
      </c>
      <c r="I14" s="7" t="s">
        <v>903</v>
      </c>
      <c r="J14" s="5" t="s">
        <v>32</v>
      </c>
      <c r="K14" s="23">
        <v>-58.88</v>
      </c>
      <c r="L14" s="8">
        <v>41878</v>
      </c>
      <c r="M14" s="5" t="s">
        <v>26</v>
      </c>
      <c r="N14" s="5" t="s">
        <v>27</v>
      </c>
      <c r="O14" s="9">
        <v>45713022</v>
      </c>
      <c r="P14" s="10" t="s">
        <v>28</v>
      </c>
      <c r="Q14" s="10" t="s">
        <v>29</v>
      </c>
    </row>
    <row r="15" spans="1:17" ht="33.75">
      <c r="A15" s="15">
        <f t="shared" si="0"/>
        <v>2014091012</v>
      </c>
      <c r="B15" s="5" t="s">
        <v>963</v>
      </c>
      <c r="C15" s="23">
        <v>228</v>
      </c>
      <c r="D15" s="7" t="s">
        <v>962</v>
      </c>
      <c r="E15" s="8">
        <v>41884</v>
      </c>
      <c r="F15" s="5" t="s">
        <v>884</v>
      </c>
      <c r="G15" s="5" t="s">
        <v>883</v>
      </c>
      <c r="H15" s="9">
        <v>35709332</v>
      </c>
      <c r="I15" s="7"/>
      <c r="J15" s="5"/>
      <c r="K15" s="23"/>
      <c r="L15" s="8"/>
      <c r="M15" s="5"/>
      <c r="N15" s="5"/>
      <c r="O15" s="9"/>
      <c r="P15" s="10"/>
      <c r="Q15" s="10"/>
    </row>
    <row r="16" spans="1:17" ht="45">
      <c r="A16" s="15">
        <f t="shared" si="0"/>
        <v>2014091013</v>
      </c>
      <c r="B16" s="5" t="s">
        <v>82</v>
      </c>
      <c r="C16" s="23">
        <v>623.11</v>
      </c>
      <c r="D16" s="7" t="s">
        <v>612</v>
      </c>
      <c r="E16" s="8">
        <v>41884</v>
      </c>
      <c r="F16" s="20" t="s">
        <v>613</v>
      </c>
      <c r="G16" s="5" t="s">
        <v>614</v>
      </c>
      <c r="H16" s="9">
        <v>36019208</v>
      </c>
      <c r="I16" s="7" t="s">
        <v>961</v>
      </c>
      <c r="J16" s="5" t="s">
        <v>82</v>
      </c>
      <c r="K16" s="23">
        <v>623.11</v>
      </c>
      <c r="L16" s="8">
        <v>41861</v>
      </c>
      <c r="M16" s="20" t="s">
        <v>613</v>
      </c>
      <c r="N16" s="5" t="s">
        <v>614</v>
      </c>
      <c r="O16" s="9">
        <v>36019208</v>
      </c>
      <c r="P16" s="10" t="s">
        <v>243</v>
      </c>
      <c r="Q16" s="10" t="s">
        <v>195</v>
      </c>
    </row>
    <row r="17" spans="1:17" ht="45">
      <c r="A17" s="15">
        <f t="shared" si="0"/>
        <v>2014091014</v>
      </c>
      <c r="B17" s="5" t="s">
        <v>82</v>
      </c>
      <c r="C17" s="23">
        <v>404.4</v>
      </c>
      <c r="D17" s="7" t="s">
        <v>612</v>
      </c>
      <c r="E17" s="8">
        <v>41884</v>
      </c>
      <c r="F17" s="20" t="s">
        <v>613</v>
      </c>
      <c r="G17" s="5" t="s">
        <v>614</v>
      </c>
      <c r="H17" s="9">
        <v>36019208</v>
      </c>
      <c r="I17" s="7" t="s">
        <v>961</v>
      </c>
      <c r="J17" s="5" t="s">
        <v>82</v>
      </c>
      <c r="K17" s="23">
        <v>404.4</v>
      </c>
      <c r="L17" s="8">
        <v>41861</v>
      </c>
      <c r="M17" s="20" t="s">
        <v>613</v>
      </c>
      <c r="N17" s="5" t="s">
        <v>614</v>
      </c>
      <c r="O17" s="9">
        <v>36019208</v>
      </c>
      <c r="P17" s="10" t="s">
        <v>243</v>
      </c>
      <c r="Q17" s="10" t="s">
        <v>195</v>
      </c>
    </row>
    <row r="18" spans="1:17" ht="45">
      <c r="A18" s="15">
        <f t="shared" si="0"/>
        <v>2014091015</v>
      </c>
      <c r="B18" s="5" t="s">
        <v>82</v>
      </c>
      <c r="C18" s="23">
        <v>251.64</v>
      </c>
      <c r="D18" s="7" t="s">
        <v>612</v>
      </c>
      <c r="E18" s="8">
        <v>41884</v>
      </c>
      <c r="F18" s="20" t="s">
        <v>613</v>
      </c>
      <c r="G18" s="5" t="s">
        <v>614</v>
      </c>
      <c r="H18" s="9">
        <v>36019208</v>
      </c>
      <c r="I18" s="7" t="s">
        <v>960</v>
      </c>
      <c r="J18" s="5" t="s">
        <v>82</v>
      </c>
      <c r="K18" s="23">
        <v>251.64</v>
      </c>
      <c r="L18" s="8">
        <v>41861</v>
      </c>
      <c r="M18" s="20" t="s">
        <v>613</v>
      </c>
      <c r="N18" s="5" t="s">
        <v>614</v>
      </c>
      <c r="O18" s="9">
        <v>36019208</v>
      </c>
      <c r="P18" s="10" t="s">
        <v>243</v>
      </c>
      <c r="Q18" s="10" t="s">
        <v>195</v>
      </c>
    </row>
    <row r="19" spans="1:17" ht="33.75">
      <c r="A19" s="15">
        <f t="shared" si="0"/>
        <v>2014091016</v>
      </c>
      <c r="B19" s="5" t="s">
        <v>82</v>
      </c>
      <c r="C19" s="23">
        <v>815.98</v>
      </c>
      <c r="D19" s="7"/>
      <c r="E19" s="8">
        <v>41892</v>
      </c>
      <c r="F19" s="20" t="s">
        <v>957</v>
      </c>
      <c r="G19" s="5" t="s">
        <v>956</v>
      </c>
      <c r="H19" s="9">
        <v>36208027</v>
      </c>
      <c r="I19" s="7" t="s">
        <v>959</v>
      </c>
      <c r="J19" s="5" t="s">
        <v>82</v>
      </c>
      <c r="K19" s="23">
        <v>815.98</v>
      </c>
      <c r="L19" s="8">
        <v>41861</v>
      </c>
      <c r="M19" s="20" t="s">
        <v>957</v>
      </c>
      <c r="N19" s="5" t="s">
        <v>956</v>
      </c>
      <c r="O19" s="9">
        <v>36208027</v>
      </c>
      <c r="P19" s="10" t="s">
        <v>243</v>
      </c>
      <c r="Q19" s="10" t="s">
        <v>195</v>
      </c>
    </row>
    <row r="20" spans="1:17" ht="33.75">
      <c r="A20" s="15">
        <f t="shared" si="0"/>
        <v>2014091017</v>
      </c>
      <c r="B20" s="5" t="s">
        <v>82</v>
      </c>
      <c r="C20" s="23">
        <v>449.64</v>
      </c>
      <c r="D20" s="7"/>
      <c r="E20" s="8">
        <v>41892</v>
      </c>
      <c r="F20" s="20" t="s">
        <v>957</v>
      </c>
      <c r="G20" s="5" t="s">
        <v>956</v>
      </c>
      <c r="H20" s="9">
        <v>36208027</v>
      </c>
      <c r="I20" s="7" t="s">
        <v>958</v>
      </c>
      <c r="J20" s="5" t="s">
        <v>82</v>
      </c>
      <c r="K20" s="23">
        <v>449.64</v>
      </c>
      <c r="L20" s="33">
        <v>41861</v>
      </c>
      <c r="M20" s="20" t="s">
        <v>957</v>
      </c>
      <c r="N20" s="5" t="s">
        <v>956</v>
      </c>
      <c r="O20" s="9">
        <v>36208027</v>
      </c>
      <c r="P20" s="10" t="s">
        <v>243</v>
      </c>
      <c r="Q20" s="10" t="s">
        <v>195</v>
      </c>
    </row>
    <row r="21" spans="1:17" ht="56.25">
      <c r="A21" s="15">
        <f t="shared" si="0"/>
        <v>2014091018</v>
      </c>
      <c r="B21" s="5" t="s">
        <v>82</v>
      </c>
      <c r="C21" s="23">
        <v>184.32</v>
      </c>
      <c r="D21" s="7"/>
      <c r="E21" s="8">
        <v>41891</v>
      </c>
      <c r="F21" s="20" t="s">
        <v>881</v>
      </c>
      <c r="G21" s="5" t="s">
        <v>880</v>
      </c>
      <c r="H21" s="9">
        <v>34152199</v>
      </c>
      <c r="I21" s="7" t="s">
        <v>955</v>
      </c>
      <c r="J21" s="5" t="s">
        <v>82</v>
      </c>
      <c r="K21" s="23">
        <v>184.32</v>
      </c>
      <c r="L21" s="8">
        <v>41861</v>
      </c>
      <c r="M21" s="20" t="s">
        <v>881</v>
      </c>
      <c r="N21" s="5" t="s">
        <v>880</v>
      </c>
      <c r="O21" s="9">
        <v>34152199</v>
      </c>
      <c r="P21" s="10" t="s">
        <v>243</v>
      </c>
      <c r="Q21" s="10" t="s">
        <v>195</v>
      </c>
    </row>
    <row r="22" spans="1:17" ht="45">
      <c r="A22" s="15">
        <f t="shared" si="0"/>
        <v>2014091019</v>
      </c>
      <c r="B22" s="5" t="s">
        <v>82</v>
      </c>
      <c r="C22" s="23">
        <v>816.29</v>
      </c>
      <c r="D22" s="7" t="s">
        <v>612</v>
      </c>
      <c r="E22" s="8">
        <v>41891</v>
      </c>
      <c r="F22" s="20" t="s">
        <v>613</v>
      </c>
      <c r="G22" s="5" t="s">
        <v>614</v>
      </c>
      <c r="H22" s="9">
        <v>36019208</v>
      </c>
      <c r="I22" s="7" t="s">
        <v>954</v>
      </c>
      <c r="J22" s="5" t="s">
        <v>82</v>
      </c>
      <c r="K22" s="23">
        <v>816.29</v>
      </c>
      <c r="L22" s="8">
        <v>41861</v>
      </c>
      <c r="M22" s="20" t="s">
        <v>613</v>
      </c>
      <c r="N22" s="5" t="s">
        <v>614</v>
      </c>
      <c r="O22" s="9">
        <v>36019208</v>
      </c>
      <c r="P22" s="10" t="s">
        <v>243</v>
      </c>
      <c r="Q22" s="10" t="s">
        <v>195</v>
      </c>
    </row>
    <row r="23" spans="1:17" ht="45">
      <c r="A23" s="15">
        <f t="shared" si="0"/>
        <v>2014091020</v>
      </c>
      <c r="B23" s="5" t="s">
        <v>82</v>
      </c>
      <c r="C23" s="23">
        <v>1103.44</v>
      </c>
      <c r="D23" s="7" t="s">
        <v>612</v>
      </c>
      <c r="E23" s="8">
        <v>41891</v>
      </c>
      <c r="F23" s="20" t="s">
        <v>613</v>
      </c>
      <c r="G23" s="5" t="s">
        <v>614</v>
      </c>
      <c r="H23" s="9">
        <v>36019208</v>
      </c>
      <c r="I23" s="7" t="s">
        <v>953</v>
      </c>
      <c r="J23" s="5" t="s">
        <v>82</v>
      </c>
      <c r="K23" s="23">
        <v>1103.44</v>
      </c>
      <c r="L23" s="8">
        <v>41861</v>
      </c>
      <c r="M23" s="20" t="s">
        <v>613</v>
      </c>
      <c r="N23" s="5" t="s">
        <v>614</v>
      </c>
      <c r="O23" s="9">
        <v>36019208</v>
      </c>
      <c r="P23" s="10" t="s">
        <v>243</v>
      </c>
      <c r="Q23" s="10" t="s">
        <v>195</v>
      </c>
    </row>
    <row r="24" spans="1:17" ht="56.25">
      <c r="A24" s="15">
        <f t="shared" si="0"/>
        <v>2014091021</v>
      </c>
      <c r="B24" s="5" t="s">
        <v>32</v>
      </c>
      <c r="C24" s="23">
        <v>525.66</v>
      </c>
      <c r="D24" s="7" t="s">
        <v>25</v>
      </c>
      <c r="E24" s="8">
        <v>41890</v>
      </c>
      <c r="F24" s="5" t="s">
        <v>26</v>
      </c>
      <c r="G24" s="5" t="s">
        <v>27</v>
      </c>
      <c r="H24" s="9">
        <v>45713022</v>
      </c>
      <c r="I24" s="7" t="s">
        <v>952</v>
      </c>
      <c r="J24" s="5" t="s">
        <v>32</v>
      </c>
      <c r="K24" s="23">
        <f>SUM(C24)</f>
        <v>525.66</v>
      </c>
      <c r="L24" s="8">
        <v>41887</v>
      </c>
      <c r="M24" s="5" t="s">
        <v>26</v>
      </c>
      <c r="N24" s="5" t="s">
        <v>27</v>
      </c>
      <c r="O24" s="9">
        <v>45713022</v>
      </c>
      <c r="P24" s="10" t="s">
        <v>28</v>
      </c>
      <c r="Q24" s="10" t="s">
        <v>29</v>
      </c>
    </row>
    <row r="25" spans="1:17" ht="56.25">
      <c r="A25" s="15">
        <f t="shared" si="0"/>
        <v>2014091022</v>
      </c>
      <c r="B25" s="5" t="s">
        <v>32</v>
      </c>
      <c r="C25" s="23">
        <v>764.01</v>
      </c>
      <c r="D25" s="7" t="s">
        <v>25</v>
      </c>
      <c r="E25" s="8">
        <v>41890</v>
      </c>
      <c r="F25" s="5" t="s">
        <v>26</v>
      </c>
      <c r="G25" s="5" t="s">
        <v>27</v>
      </c>
      <c r="H25" s="9">
        <v>45713022</v>
      </c>
      <c r="I25" s="7" t="s">
        <v>951</v>
      </c>
      <c r="J25" s="5" t="s">
        <v>32</v>
      </c>
      <c r="K25" s="23">
        <f>SUM(C25)</f>
        <v>764.01</v>
      </c>
      <c r="L25" s="8">
        <v>41887</v>
      </c>
      <c r="M25" s="5" t="s">
        <v>26</v>
      </c>
      <c r="N25" s="5" t="s">
        <v>27</v>
      </c>
      <c r="O25" s="9">
        <v>45713022</v>
      </c>
      <c r="P25" s="10" t="s">
        <v>28</v>
      </c>
      <c r="Q25" s="10" t="s">
        <v>29</v>
      </c>
    </row>
    <row r="26" spans="1:17" ht="56.25">
      <c r="A26" s="15">
        <f t="shared" si="0"/>
        <v>2014091023</v>
      </c>
      <c r="B26" s="5" t="s">
        <v>32</v>
      </c>
      <c r="C26" s="23">
        <v>1071.2</v>
      </c>
      <c r="D26" s="7" t="s">
        <v>25</v>
      </c>
      <c r="E26" s="8">
        <v>41890</v>
      </c>
      <c r="F26" s="5" t="s">
        <v>26</v>
      </c>
      <c r="G26" s="5" t="s">
        <v>27</v>
      </c>
      <c r="H26" s="9">
        <v>45713022</v>
      </c>
      <c r="I26" s="7" t="s">
        <v>950</v>
      </c>
      <c r="J26" s="5" t="s">
        <v>32</v>
      </c>
      <c r="K26" s="23">
        <f>SUM(C26)</f>
        <v>1071.2</v>
      </c>
      <c r="L26" s="8">
        <v>41885</v>
      </c>
      <c r="M26" s="5" t="s">
        <v>26</v>
      </c>
      <c r="N26" s="5" t="s">
        <v>27</v>
      </c>
      <c r="O26" s="9">
        <v>45713022</v>
      </c>
      <c r="P26" s="10" t="s">
        <v>28</v>
      </c>
      <c r="Q26" s="10" t="s">
        <v>29</v>
      </c>
    </row>
    <row r="27" spans="1:17" ht="56.25">
      <c r="A27" s="15">
        <f t="shared" si="0"/>
        <v>2014091024</v>
      </c>
      <c r="B27" s="5" t="s">
        <v>32</v>
      </c>
      <c r="C27" s="23">
        <v>356.78</v>
      </c>
      <c r="D27" s="7" t="s">
        <v>25</v>
      </c>
      <c r="E27" s="8">
        <v>41890</v>
      </c>
      <c r="F27" s="5" t="s">
        <v>26</v>
      </c>
      <c r="G27" s="5" t="s">
        <v>27</v>
      </c>
      <c r="H27" s="9">
        <v>45713022</v>
      </c>
      <c r="I27" s="7" t="s">
        <v>949</v>
      </c>
      <c r="J27" s="5" t="s">
        <v>32</v>
      </c>
      <c r="K27" s="23">
        <f>SUM(C27)</f>
        <v>356.78</v>
      </c>
      <c r="L27" s="8">
        <v>41885</v>
      </c>
      <c r="M27" s="5" t="s">
        <v>26</v>
      </c>
      <c r="N27" s="5" t="s">
        <v>27</v>
      </c>
      <c r="O27" s="9">
        <v>45713022</v>
      </c>
      <c r="P27" s="10" t="s">
        <v>28</v>
      </c>
      <c r="Q27" s="10" t="s">
        <v>29</v>
      </c>
    </row>
    <row r="28" spans="1:17" ht="67.5">
      <c r="A28" s="15">
        <f t="shared" si="0"/>
        <v>2014091025</v>
      </c>
      <c r="B28" s="5" t="s">
        <v>947</v>
      </c>
      <c r="C28" s="23">
        <v>70.67</v>
      </c>
      <c r="D28" s="7"/>
      <c r="E28" s="8">
        <v>41891</v>
      </c>
      <c r="F28" s="5" t="s">
        <v>946</v>
      </c>
      <c r="G28" s="5" t="s">
        <v>945</v>
      </c>
      <c r="H28" s="9">
        <v>36350745</v>
      </c>
      <c r="I28" s="7" t="s">
        <v>948</v>
      </c>
      <c r="J28" s="5" t="s">
        <v>947</v>
      </c>
      <c r="K28" s="23">
        <v>70.67</v>
      </c>
      <c r="L28" s="8">
        <v>41887</v>
      </c>
      <c r="M28" s="5" t="s">
        <v>946</v>
      </c>
      <c r="N28" s="5" t="s">
        <v>945</v>
      </c>
      <c r="O28" s="9">
        <v>36350745</v>
      </c>
      <c r="P28" s="10" t="s">
        <v>28</v>
      </c>
      <c r="Q28" s="10" t="s">
        <v>29</v>
      </c>
    </row>
    <row r="29" spans="1:17" ht="22.5">
      <c r="A29" s="15">
        <f t="shared" si="0"/>
        <v>2014091026</v>
      </c>
      <c r="B29" s="5" t="s">
        <v>944</v>
      </c>
      <c r="C29" s="23">
        <v>471.9</v>
      </c>
      <c r="D29" s="7"/>
      <c r="E29" s="8">
        <v>41893</v>
      </c>
      <c r="F29" s="5" t="s">
        <v>943</v>
      </c>
      <c r="G29" s="5" t="s">
        <v>942</v>
      </c>
      <c r="H29" s="9">
        <v>26297850</v>
      </c>
      <c r="I29" s="7"/>
      <c r="J29" s="5"/>
      <c r="K29" s="23"/>
      <c r="L29" s="8"/>
      <c r="M29" s="5"/>
      <c r="N29" s="5"/>
      <c r="O29" s="9"/>
      <c r="P29" s="10"/>
      <c r="Q29" s="10"/>
    </row>
    <row r="30" spans="1:17" ht="33.75">
      <c r="A30" s="15">
        <f t="shared" si="0"/>
        <v>2014091027</v>
      </c>
      <c r="B30" s="5" t="s">
        <v>98</v>
      </c>
      <c r="C30" s="23">
        <v>126.7</v>
      </c>
      <c r="D30" s="7"/>
      <c r="E30" s="8">
        <v>41893</v>
      </c>
      <c r="F30" s="20" t="s">
        <v>797</v>
      </c>
      <c r="G30" s="5" t="s">
        <v>34</v>
      </c>
      <c r="H30" s="9">
        <v>17071173</v>
      </c>
      <c r="I30" s="7" t="s">
        <v>941</v>
      </c>
      <c r="J30" s="5" t="s">
        <v>98</v>
      </c>
      <c r="K30" s="23">
        <v>126.7</v>
      </c>
      <c r="L30" s="8">
        <v>41892</v>
      </c>
      <c r="M30" s="20" t="s">
        <v>797</v>
      </c>
      <c r="N30" s="5" t="s">
        <v>34</v>
      </c>
      <c r="O30" s="9">
        <v>17071173</v>
      </c>
      <c r="P30" s="10" t="s">
        <v>28</v>
      </c>
      <c r="Q30" s="10" t="s">
        <v>29</v>
      </c>
    </row>
    <row r="31" spans="1:17" ht="56.25">
      <c r="A31" s="15">
        <f t="shared" si="0"/>
        <v>2014091028</v>
      </c>
      <c r="B31" s="5" t="s">
        <v>82</v>
      </c>
      <c r="C31" s="23">
        <v>1494.62</v>
      </c>
      <c r="D31" s="7" t="s">
        <v>600</v>
      </c>
      <c r="E31" s="8">
        <v>41893</v>
      </c>
      <c r="F31" s="20" t="s">
        <v>23</v>
      </c>
      <c r="G31" s="5" t="s">
        <v>24</v>
      </c>
      <c r="H31" s="9">
        <v>45952672</v>
      </c>
      <c r="I31" s="7"/>
      <c r="J31" s="5" t="s">
        <v>82</v>
      </c>
      <c r="K31" s="23">
        <v>1494.62</v>
      </c>
      <c r="L31" s="8">
        <v>41892</v>
      </c>
      <c r="M31" s="20" t="s">
        <v>23</v>
      </c>
      <c r="N31" s="5" t="s">
        <v>24</v>
      </c>
      <c r="O31" s="9">
        <v>45952672</v>
      </c>
      <c r="P31" s="10" t="s">
        <v>28</v>
      </c>
      <c r="Q31" s="10" t="s">
        <v>29</v>
      </c>
    </row>
    <row r="32" spans="1:17" ht="33.75">
      <c r="A32" s="15">
        <f t="shared" si="0"/>
        <v>2014091029</v>
      </c>
      <c r="B32" s="5" t="s">
        <v>82</v>
      </c>
      <c r="C32" s="23">
        <v>560.65</v>
      </c>
      <c r="D32" s="7" t="s">
        <v>399</v>
      </c>
      <c r="E32" s="29">
        <v>41892</v>
      </c>
      <c r="F32" s="20" t="s">
        <v>47</v>
      </c>
      <c r="G32" s="5" t="s">
        <v>48</v>
      </c>
      <c r="H32" s="9">
        <v>36210021</v>
      </c>
      <c r="I32" s="7" t="s">
        <v>940</v>
      </c>
      <c r="J32" s="5" t="s">
        <v>82</v>
      </c>
      <c r="K32" s="23">
        <v>560.65</v>
      </c>
      <c r="L32" s="8">
        <v>41861</v>
      </c>
      <c r="M32" s="20" t="s">
        <v>47</v>
      </c>
      <c r="N32" s="5" t="s">
        <v>48</v>
      </c>
      <c r="O32" s="9">
        <v>36210021</v>
      </c>
      <c r="P32" s="10" t="s">
        <v>243</v>
      </c>
      <c r="Q32" s="10" t="s">
        <v>195</v>
      </c>
    </row>
    <row r="33" spans="1:17" ht="45">
      <c r="A33" s="15">
        <f t="shared" si="0"/>
        <v>2014091030</v>
      </c>
      <c r="B33" s="5" t="s">
        <v>939</v>
      </c>
      <c r="C33" s="23">
        <v>1400</v>
      </c>
      <c r="D33" s="7"/>
      <c r="E33" s="8">
        <v>41894</v>
      </c>
      <c r="F33" s="5" t="s">
        <v>938</v>
      </c>
      <c r="G33" s="5" t="s">
        <v>937</v>
      </c>
      <c r="H33" s="9">
        <v>11708434215</v>
      </c>
      <c r="I33" s="7"/>
      <c r="J33" s="5" t="s">
        <v>939</v>
      </c>
      <c r="K33" s="23">
        <v>1400</v>
      </c>
      <c r="L33" s="8">
        <v>41858</v>
      </c>
      <c r="M33" s="5" t="s">
        <v>938</v>
      </c>
      <c r="N33" s="5" t="s">
        <v>937</v>
      </c>
      <c r="O33" s="9">
        <v>11708434215</v>
      </c>
      <c r="P33" s="10" t="s">
        <v>28</v>
      </c>
      <c r="Q33" s="10" t="s">
        <v>29</v>
      </c>
    </row>
    <row r="34" spans="1:17" ht="45">
      <c r="A34" s="15">
        <f t="shared" si="0"/>
        <v>2014091031</v>
      </c>
      <c r="B34" s="5" t="s">
        <v>936</v>
      </c>
      <c r="C34" s="23">
        <v>109.2</v>
      </c>
      <c r="D34" s="7" t="s">
        <v>606</v>
      </c>
      <c r="E34" s="8">
        <v>41891</v>
      </c>
      <c r="F34" s="20" t="s">
        <v>935</v>
      </c>
      <c r="G34" s="5" t="s">
        <v>608</v>
      </c>
      <c r="H34" s="9">
        <v>585441</v>
      </c>
      <c r="I34" s="7"/>
      <c r="J34" s="5"/>
      <c r="K34" s="23"/>
      <c r="L34" s="8"/>
      <c r="M34" s="20"/>
      <c r="N34" s="5"/>
      <c r="O34" s="9"/>
      <c r="P34" s="10"/>
      <c r="Q34" s="10"/>
    </row>
    <row r="35" spans="1:17" ht="45">
      <c r="A35" s="15">
        <f t="shared" si="0"/>
        <v>2014091032</v>
      </c>
      <c r="B35" s="5" t="s">
        <v>934</v>
      </c>
      <c r="C35" s="23">
        <v>3170</v>
      </c>
      <c r="D35" s="7" t="s">
        <v>40</v>
      </c>
      <c r="E35" s="8">
        <v>41897</v>
      </c>
      <c r="F35" s="20" t="s">
        <v>41</v>
      </c>
      <c r="G35" s="5" t="s">
        <v>42</v>
      </c>
      <c r="H35" s="9">
        <v>36211222</v>
      </c>
      <c r="I35" s="11"/>
      <c r="J35" s="5"/>
      <c r="K35" s="23"/>
      <c r="L35" s="8"/>
      <c r="M35" s="20"/>
      <c r="N35" s="5"/>
      <c r="O35" s="9"/>
      <c r="P35" s="10"/>
      <c r="Q35" s="10"/>
    </row>
    <row r="36" spans="1:17" ht="22.5">
      <c r="A36" s="15">
        <f t="shared" si="0"/>
        <v>2014091033</v>
      </c>
      <c r="B36" s="5" t="s">
        <v>245</v>
      </c>
      <c r="C36" s="23">
        <v>2995</v>
      </c>
      <c r="D36" s="7" t="s">
        <v>38</v>
      </c>
      <c r="E36" s="8">
        <v>41897</v>
      </c>
      <c r="F36" s="20" t="s">
        <v>39</v>
      </c>
      <c r="G36" s="5" t="s">
        <v>246</v>
      </c>
      <c r="H36" s="9">
        <v>35815256</v>
      </c>
      <c r="I36" s="7"/>
      <c r="J36" s="5"/>
      <c r="K36" s="23"/>
      <c r="L36" s="8"/>
      <c r="M36" s="20"/>
      <c r="N36" s="5"/>
      <c r="O36" s="9"/>
      <c r="P36" s="10"/>
      <c r="Q36" s="10"/>
    </row>
    <row r="37" spans="1:17" ht="22.5">
      <c r="A37" s="15">
        <f aca="true" t="shared" si="1" ref="A37:A68">SUM(A36+1)</f>
        <v>2014091034</v>
      </c>
      <c r="B37" s="5" t="s">
        <v>157</v>
      </c>
      <c r="C37" s="23">
        <v>17.33</v>
      </c>
      <c r="D37" s="7" t="s">
        <v>158</v>
      </c>
      <c r="E37" s="8">
        <v>41891</v>
      </c>
      <c r="F37" s="20" t="s">
        <v>719</v>
      </c>
      <c r="G37" s="5" t="s">
        <v>720</v>
      </c>
      <c r="H37" s="9">
        <v>35742364</v>
      </c>
      <c r="I37" s="7"/>
      <c r="J37" s="5"/>
      <c r="K37" s="23"/>
      <c r="L37" s="8"/>
      <c r="M37" s="20"/>
      <c r="N37" s="5"/>
      <c r="O37" s="9"/>
      <c r="P37" s="10"/>
      <c r="Q37" s="10"/>
    </row>
    <row r="38" spans="1:17" ht="45">
      <c r="A38" s="15">
        <f t="shared" si="1"/>
        <v>2014091035</v>
      </c>
      <c r="B38" s="5" t="s">
        <v>219</v>
      </c>
      <c r="C38" s="23">
        <v>240.58</v>
      </c>
      <c r="D38" s="7"/>
      <c r="E38" s="8">
        <v>41894</v>
      </c>
      <c r="F38" s="20" t="s">
        <v>132</v>
      </c>
      <c r="G38" s="5" t="s">
        <v>133</v>
      </c>
      <c r="H38" s="9">
        <v>35840790</v>
      </c>
      <c r="I38" s="7" t="s">
        <v>933</v>
      </c>
      <c r="J38" s="5" t="s">
        <v>219</v>
      </c>
      <c r="K38" s="23">
        <v>240.58</v>
      </c>
      <c r="L38" s="8">
        <v>41893</v>
      </c>
      <c r="M38" s="20" t="s">
        <v>132</v>
      </c>
      <c r="N38" s="5" t="s">
        <v>133</v>
      </c>
      <c r="O38" s="9">
        <v>35840790</v>
      </c>
      <c r="P38" s="9" t="s">
        <v>28</v>
      </c>
      <c r="Q38" s="10" t="s">
        <v>29</v>
      </c>
    </row>
    <row r="39" spans="1:17" ht="33.75">
      <c r="A39" s="15">
        <f t="shared" si="1"/>
        <v>2014091036</v>
      </c>
      <c r="B39" s="5" t="s">
        <v>931</v>
      </c>
      <c r="C39" s="23">
        <v>28.46</v>
      </c>
      <c r="D39" s="7"/>
      <c r="E39" s="8">
        <v>41891</v>
      </c>
      <c r="F39" s="20" t="s">
        <v>691</v>
      </c>
      <c r="G39" s="5" t="s">
        <v>692</v>
      </c>
      <c r="H39" s="9">
        <v>36575348</v>
      </c>
      <c r="I39" s="7" t="s">
        <v>932</v>
      </c>
      <c r="J39" s="5" t="s">
        <v>931</v>
      </c>
      <c r="K39" s="23">
        <v>28.46</v>
      </c>
      <c r="L39" s="8">
        <v>41891</v>
      </c>
      <c r="M39" s="20" t="s">
        <v>691</v>
      </c>
      <c r="N39" s="5" t="s">
        <v>692</v>
      </c>
      <c r="O39" s="9">
        <v>36575348</v>
      </c>
      <c r="P39" s="10" t="s">
        <v>28</v>
      </c>
      <c r="Q39" s="10" t="s">
        <v>29</v>
      </c>
    </row>
    <row r="40" spans="1:17" ht="22.5">
      <c r="A40" s="15">
        <f t="shared" si="1"/>
        <v>2014091037</v>
      </c>
      <c r="B40" s="5" t="s">
        <v>126</v>
      </c>
      <c r="C40" s="23">
        <v>53.7</v>
      </c>
      <c r="D40" s="7"/>
      <c r="E40" s="8">
        <v>41897</v>
      </c>
      <c r="F40" s="20" t="s">
        <v>717</v>
      </c>
      <c r="G40" s="5" t="s">
        <v>718</v>
      </c>
      <c r="H40" s="9">
        <v>31322832</v>
      </c>
      <c r="I40" s="7"/>
      <c r="J40" s="5"/>
      <c r="K40" s="23"/>
      <c r="L40" s="33"/>
      <c r="M40" s="20"/>
      <c r="N40" s="5"/>
      <c r="O40" s="9"/>
      <c r="P40" s="10"/>
      <c r="Q40" s="10"/>
    </row>
    <row r="41" spans="1:17" ht="45">
      <c r="A41" s="15">
        <f t="shared" si="1"/>
        <v>2014091038</v>
      </c>
      <c r="B41" s="5" t="s">
        <v>82</v>
      </c>
      <c r="C41" s="23">
        <v>378.04</v>
      </c>
      <c r="D41" s="7"/>
      <c r="E41" s="8">
        <v>41898</v>
      </c>
      <c r="F41" s="20" t="s">
        <v>929</v>
      </c>
      <c r="G41" s="5" t="s">
        <v>928</v>
      </c>
      <c r="H41" s="9">
        <v>45702942</v>
      </c>
      <c r="I41" s="7" t="s">
        <v>930</v>
      </c>
      <c r="J41" s="5" t="s">
        <v>82</v>
      </c>
      <c r="K41" s="23">
        <v>378.04</v>
      </c>
      <c r="L41" s="33">
        <v>41867</v>
      </c>
      <c r="M41" s="20" t="s">
        <v>929</v>
      </c>
      <c r="N41" s="5" t="s">
        <v>928</v>
      </c>
      <c r="O41" s="9">
        <v>45702942</v>
      </c>
      <c r="P41" s="10" t="s">
        <v>243</v>
      </c>
      <c r="Q41" s="10" t="s">
        <v>195</v>
      </c>
    </row>
    <row r="42" spans="1:17" ht="45">
      <c r="A42" s="15">
        <f t="shared" si="1"/>
        <v>2014091039</v>
      </c>
      <c r="B42" s="5" t="s">
        <v>82</v>
      </c>
      <c r="C42" s="23">
        <v>287.28</v>
      </c>
      <c r="D42" s="7" t="s">
        <v>612</v>
      </c>
      <c r="E42" s="8">
        <v>41898</v>
      </c>
      <c r="F42" s="20" t="s">
        <v>613</v>
      </c>
      <c r="G42" s="5" t="s">
        <v>614</v>
      </c>
      <c r="H42" s="9">
        <v>36019208</v>
      </c>
      <c r="I42" s="7" t="s">
        <v>927</v>
      </c>
      <c r="J42" s="5" t="s">
        <v>82</v>
      </c>
      <c r="K42" s="23">
        <v>287.28</v>
      </c>
      <c r="L42" s="8">
        <v>41861</v>
      </c>
      <c r="M42" s="20" t="s">
        <v>613</v>
      </c>
      <c r="N42" s="5" t="s">
        <v>614</v>
      </c>
      <c r="O42" s="9">
        <v>36019208</v>
      </c>
      <c r="P42" s="10" t="s">
        <v>243</v>
      </c>
      <c r="Q42" s="10" t="s">
        <v>195</v>
      </c>
    </row>
    <row r="43" spans="1:17" ht="45">
      <c r="A43" s="15">
        <f t="shared" si="1"/>
        <v>2014091040</v>
      </c>
      <c r="B43" s="5" t="s">
        <v>82</v>
      </c>
      <c r="C43" s="23">
        <v>395.59</v>
      </c>
      <c r="D43" s="7"/>
      <c r="E43" s="8">
        <v>41894</v>
      </c>
      <c r="F43" s="5" t="s">
        <v>104</v>
      </c>
      <c r="G43" s="5" t="s">
        <v>555</v>
      </c>
      <c r="H43" s="9">
        <v>35760532</v>
      </c>
      <c r="I43" s="7" t="s">
        <v>926</v>
      </c>
      <c r="J43" s="5" t="s">
        <v>82</v>
      </c>
      <c r="K43" s="23">
        <v>395.59</v>
      </c>
      <c r="L43" s="8">
        <v>41861</v>
      </c>
      <c r="M43" s="5" t="s">
        <v>104</v>
      </c>
      <c r="N43" s="5" t="s">
        <v>555</v>
      </c>
      <c r="O43" s="9">
        <v>35760532</v>
      </c>
      <c r="P43" s="10" t="s">
        <v>243</v>
      </c>
      <c r="Q43" s="10" t="s">
        <v>195</v>
      </c>
    </row>
    <row r="44" spans="1:17" ht="56.25">
      <c r="A44" s="15">
        <f t="shared" si="1"/>
        <v>2014091041</v>
      </c>
      <c r="B44" s="5" t="s">
        <v>82</v>
      </c>
      <c r="C44" s="23">
        <v>70.56</v>
      </c>
      <c r="D44" s="7"/>
      <c r="E44" s="8">
        <v>41898</v>
      </c>
      <c r="F44" s="20" t="s">
        <v>881</v>
      </c>
      <c r="G44" s="5" t="s">
        <v>880</v>
      </c>
      <c r="H44" s="9">
        <v>34152199</v>
      </c>
      <c r="I44" s="7" t="s">
        <v>925</v>
      </c>
      <c r="J44" s="5" t="s">
        <v>82</v>
      </c>
      <c r="K44" s="23">
        <v>70.56</v>
      </c>
      <c r="L44" s="8">
        <v>41865</v>
      </c>
      <c r="M44" s="20" t="s">
        <v>881</v>
      </c>
      <c r="N44" s="5" t="s">
        <v>880</v>
      </c>
      <c r="O44" s="9">
        <v>34152199</v>
      </c>
      <c r="P44" s="10" t="s">
        <v>243</v>
      </c>
      <c r="Q44" s="10" t="s">
        <v>195</v>
      </c>
    </row>
    <row r="45" spans="1:17" ht="45">
      <c r="A45" s="15">
        <f t="shared" si="1"/>
        <v>2014091042</v>
      </c>
      <c r="B45" s="5" t="s">
        <v>82</v>
      </c>
      <c r="C45" s="23">
        <v>227.01</v>
      </c>
      <c r="D45" s="7" t="s">
        <v>612</v>
      </c>
      <c r="E45" s="8">
        <v>41894</v>
      </c>
      <c r="F45" s="20" t="s">
        <v>613</v>
      </c>
      <c r="G45" s="5" t="s">
        <v>614</v>
      </c>
      <c r="H45" s="9">
        <v>36019208</v>
      </c>
      <c r="I45" s="7" t="s">
        <v>867</v>
      </c>
      <c r="J45" s="5" t="s">
        <v>82</v>
      </c>
      <c r="K45" s="23">
        <v>227.01</v>
      </c>
      <c r="L45" s="8">
        <v>41892</v>
      </c>
      <c r="M45" s="20" t="s">
        <v>613</v>
      </c>
      <c r="N45" s="5" t="s">
        <v>614</v>
      </c>
      <c r="O45" s="9">
        <v>36019208</v>
      </c>
      <c r="P45" s="10" t="s">
        <v>28</v>
      </c>
      <c r="Q45" s="10" t="s">
        <v>29</v>
      </c>
    </row>
    <row r="46" spans="1:17" ht="45">
      <c r="A46" s="15">
        <f t="shared" si="1"/>
        <v>2014091043</v>
      </c>
      <c r="B46" s="5" t="s">
        <v>82</v>
      </c>
      <c r="C46" s="23">
        <v>1230.11</v>
      </c>
      <c r="D46" s="7" t="s">
        <v>612</v>
      </c>
      <c r="E46" s="8">
        <v>41894</v>
      </c>
      <c r="F46" s="20" t="s">
        <v>613</v>
      </c>
      <c r="G46" s="5" t="s">
        <v>614</v>
      </c>
      <c r="H46" s="9">
        <v>36019208</v>
      </c>
      <c r="I46" s="7" t="s">
        <v>924</v>
      </c>
      <c r="J46" s="5" t="s">
        <v>82</v>
      </c>
      <c r="K46" s="23">
        <v>1230.11</v>
      </c>
      <c r="L46" s="8">
        <v>41861</v>
      </c>
      <c r="M46" s="20" t="s">
        <v>613</v>
      </c>
      <c r="N46" s="5" t="s">
        <v>614</v>
      </c>
      <c r="O46" s="9">
        <v>36019208</v>
      </c>
      <c r="P46" s="10" t="s">
        <v>243</v>
      </c>
      <c r="Q46" s="10" t="s">
        <v>195</v>
      </c>
    </row>
    <row r="47" spans="1:17" ht="56.25">
      <c r="A47" s="15">
        <f t="shared" si="1"/>
        <v>2014091044</v>
      </c>
      <c r="B47" s="5" t="s">
        <v>82</v>
      </c>
      <c r="C47" s="23">
        <v>654.05</v>
      </c>
      <c r="D47" s="7" t="s">
        <v>600</v>
      </c>
      <c r="E47" s="8">
        <v>41900</v>
      </c>
      <c r="F47" s="20" t="s">
        <v>23</v>
      </c>
      <c r="G47" s="5" t="s">
        <v>24</v>
      </c>
      <c r="H47" s="9">
        <v>45952672</v>
      </c>
      <c r="I47" s="7"/>
      <c r="J47" s="5" t="s">
        <v>82</v>
      </c>
      <c r="K47" s="23">
        <v>654.05</v>
      </c>
      <c r="L47" s="8">
        <v>41894</v>
      </c>
      <c r="M47" s="20" t="s">
        <v>23</v>
      </c>
      <c r="N47" s="5" t="s">
        <v>24</v>
      </c>
      <c r="O47" s="9">
        <v>45952672</v>
      </c>
      <c r="P47" s="10" t="s">
        <v>28</v>
      </c>
      <c r="Q47" s="10" t="s">
        <v>29</v>
      </c>
    </row>
    <row r="48" spans="1:17" ht="56.25">
      <c r="A48" s="15">
        <f t="shared" si="1"/>
        <v>2014091045</v>
      </c>
      <c r="B48" s="5" t="s">
        <v>82</v>
      </c>
      <c r="C48" s="23">
        <v>681.42</v>
      </c>
      <c r="D48" s="7" t="s">
        <v>600</v>
      </c>
      <c r="E48" s="8">
        <v>41900</v>
      </c>
      <c r="F48" s="20" t="s">
        <v>23</v>
      </c>
      <c r="G48" s="5" t="s">
        <v>24</v>
      </c>
      <c r="H48" s="9">
        <v>45952672</v>
      </c>
      <c r="I48" s="7"/>
      <c r="J48" s="5" t="s">
        <v>82</v>
      </c>
      <c r="K48" s="23">
        <v>681.42</v>
      </c>
      <c r="L48" s="8">
        <v>41894</v>
      </c>
      <c r="M48" s="20" t="s">
        <v>23</v>
      </c>
      <c r="N48" s="5" t="s">
        <v>24</v>
      </c>
      <c r="O48" s="9">
        <v>45952672</v>
      </c>
      <c r="P48" s="10" t="s">
        <v>28</v>
      </c>
      <c r="Q48" s="10" t="s">
        <v>29</v>
      </c>
    </row>
    <row r="49" spans="1:17" ht="56.25">
      <c r="A49" s="15">
        <f t="shared" si="1"/>
        <v>2014091046</v>
      </c>
      <c r="B49" s="5" t="s">
        <v>82</v>
      </c>
      <c r="C49" s="23">
        <v>11.14</v>
      </c>
      <c r="D49" s="7" t="s">
        <v>600</v>
      </c>
      <c r="E49" s="8">
        <v>41900</v>
      </c>
      <c r="F49" s="20" t="s">
        <v>23</v>
      </c>
      <c r="G49" s="5" t="s">
        <v>24</v>
      </c>
      <c r="H49" s="9">
        <v>45952672</v>
      </c>
      <c r="I49" s="7"/>
      <c r="J49" s="5" t="s">
        <v>82</v>
      </c>
      <c r="K49" s="23">
        <v>11.14</v>
      </c>
      <c r="L49" s="8">
        <v>41894</v>
      </c>
      <c r="M49" s="20" t="s">
        <v>23</v>
      </c>
      <c r="N49" s="5" t="s">
        <v>24</v>
      </c>
      <c r="O49" s="9">
        <v>45952672</v>
      </c>
      <c r="P49" s="10" t="s">
        <v>28</v>
      </c>
      <c r="Q49" s="10" t="s">
        <v>29</v>
      </c>
    </row>
    <row r="50" spans="1:17" ht="33.75">
      <c r="A50" s="15">
        <f t="shared" si="1"/>
        <v>2014091047</v>
      </c>
      <c r="B50" s="5" t="s">
        <v>347</v>
      </c>
      <c r="C50" s="23">
        <v>1</v>
      </c>
      <c r="D50" s="7" t="s">
        <v>72</v>
      </c>
      <c r="E50" s="8">
        <v>41903</v>
      </c>
      <c r="F50" s="20" t="s">
        <v>73</v>
      </c>
      <c r="G50" s="5" t="s">
        <v>796</v>
      </c>
      <c r="H50" s="9">
        <v>35697270</v>
      </c>
      <c r="I50" s="7"/>
      <c r="J50" s="5"/>
      <c r="K50" s="23"/>
      <c r="L50" s="8"/>
      <c r="M50" s="5"/>
      <c r="N50" s="5"/>
      <c r="O50" s="9"/>
      <c r="P50" s="10"/>
      <c r="Q50" s="10"/>
    </row>
    <row r="51" spans="1:17" ht="33.75">
      <c r="A51" s="15">
        <f t="shared" si="1"/>
        <v>2014091048</v>
      </c>
      <c r="B51" s="5" t="s">
        <v>922</v>
      </c>
      <c r="C51" s="23">
        <v>214</v>
      </c>
      <c r="D51" s="7"/>
      <c r="E51" s="8">
        <v>41899</v>
      </c>
      <c r="F51" s="20" t="s">
        <v>921</v>
      </c>
      <c r="G51" s="5" t="s">
        <v>471</v>
      </c>
      <c r="H51" s="9">
        <v>47011815</v>
      </c>
      <c r="I51" s="7" t="s">
        <v>923</v>
      </c>
      <c r="J51" s="5" t="s">
        <v>922</v>
      </c>
      <c r="K51" s="23">
        <v>214</v>
      </c>
      <c r="L51" s="8">
        <v>41894</v>
      </c>
      <c r="M51" s="20" t="s">
        <v>921</v>
      </c>
      <c r="N51" s="5" t="s">
        <v>471</v>
      </c>
      <c r="O51" s="9">
        <v>47011815</v>
      </c>
      <c r="P51" s="10" t="s">
        <v>28</v>
      </c>
      <c r="Q51" s="10" t="s">
        <v>29</v>
      </c>
    </row>
    <row r="52" spans="1:17" ht="45">
      <c r="A52" s="15">
        <f t="shared" si="1"/>
        <v>2014091049</v>
      </c>
      <c r="B52" s="5" t="s">
        <v>82</v>
      </c>
      <c r="C52" s="23">
        <v>379.86</v>
      </c>
      <c r="D52" s="7" t="s">
        <v>612</v>
      </c>
      <c r="E52" s="8">
        <v>41901</v>
      </c>
      <c r="F52" s="20" t="s">
        <v>613</v>
      </c>
      <c r="G52" s="5" t="s">
        <v>614</v>
      </c>
      <c r="H52" s="9">
        <v>36019208</v>
      </c>
      <c r="I52" s="7" t="s">
        <v>920</v>
      </c>
      <c r="J52" s="5" t="s">
        <v>82</v>
      </c>
      <c r="K52" s="23">
        <v>379.86</v>
      </c>
      <c r="L52" s="8">
        <v>41861</v>
      </c>
      <c r="M52" s="20" t="s">
        <v>613</v>
      </c>
      <c r="N52" s="5" t="s">
        <v>614</v>
      </c>
      <c r="O52" s="9">
        <v>36019208</v>
      </c>
      <c r="P52" s="10" t="s">
        <v>243</v>
      </c>
      <c r="Q52" s="10" t="s">
        <v>195</v>
      </c>
    </row>
    <row r="53" spans="1:17" ht="22.5">
      <c r="A53" s="15">
        <f t="shared" si="1"/>
        <v>2014091050</v>
      </c>
      <c r="B53" s="5" t="s">
        <v>877</v>
      </c>
      <c r="C53" s="23">
        <v>35.6</v>
      </c>
      <c r="D53" s="7"/>
      <c r="E53" s="8">
        <v>41898</v>
      </c>
      <c r="F53" s="20" t="s">
        <v>876</v>
      </c>
      <c r="G53" s="5" t="s">
        <v>875</v>
      </c>
      <c r="H53" s="9">
        <v>36371271</v>
      </c>
      <c r="I53" s="11"/>
      <c r="J53" s="5"/>
      <c r="K53" s="23"/>
      <c r="L53" s="8"/>
      <c r="M53" s="20"/>
      <c r="N53" s="5"/>
      <c r="O53" s="9"/>
      <c r="P53" s="10"/>
      <c r="Q53" s="10"/>
    </row>
    <row r="54" spans="1:17" ht="33.75">
      <c r="A54" s="15">
        <f t="shared" si="1"/>
        <v>2014091051</v>
      </c>
      <c r="B54" s="5" t="s">
        <v>537</v>
      </c>
      <c r="C54" s="23">
        <v>100.59</v>
      </c>
      <c r="D54" s="7"/>
      <c r="E54" s="8">
        <v>41898</v>
      </c>
      <c r="F54" s="20" t="s">
        <v>918</v>
      </c>
      <c r="G54" s="5" t="s">
        <v>917</v>
      </c>
      <c r="H54" s="9">
        <v>45580162</v>
      </c>
      <c r="I54" s="7" t="s">
        <v>919</v>
      </c>
      <c r="J54" s="5" t="s">
        <v>537</v>
      </c>
      <c r="K54" s="23">
        <v>100.59</v>
      </c>
      <c r="L54" s="8">
        <v>41892</v>
      </c>
      <c r="M54" s="20" t="s">
        <v>918</v>
      </c>
      <c r="N54" s="5" t="s">
        <v>917</v>
      </c>
      <c r="O54" s="9">
        <v>45580162</v>
      </c>
      <c r="P54" s="10" t="s">
        <v>28</v>
      </c>
      <c r="Q54" s="10" t="s">
        <v>29</v>
      </c>
    </row>
    <row r="55" spans="1:17" ht="33.75">
      <c r="A55" s="15">
        <f t="shared" si="1"/>
        <v>2014091052</v>
      </c>
      <c r="B55" s="5" t="s">
        <v>98</v>
      </c>
      <c r="C55" s="23">
        <v>122.4</v>
      </c>
      <c r="D55" s="7"/>
      <c r="E55" s="8">
        <v>41904</v>
      </c>
      <c r="F55" s="20" t="s">
        <v>797</v>
      </c>
      <c r="G55" s="5" t="s">
        <v>34</v>
      </c>
      <c r="H55" s="9">
        <v>17071173</v>
      </c>
      <c r="I55" s="7" t="s">
        <v>916</v>
      </c>
      <c r="J55" s="5" t="s">
        <v>915</v>
      </c>
      <c r="K55" s="23">
        <v>122.4</v>
      </c>
      <c r="L55" s="8">
        <v>41901</v>
      </c>
      <c r="M55" s="20" t="s">
        <v>797</v>
      </c>
      <c r="N55" s="5" t="s">
        <v>34</v>
      </c>
      <c r="O55" s="9">
        <v>17071173</v>
      </c>
      <c r="P55" s="10" t="s">
        <v>28</v>
      </c>
      <c r="Q55" s="10" t="s">
        <v>29</v>
      </c>
    </row>
    <row r="56" spans="1:17" ht="56.25">
      <c r="A56" s="15">
        <f t="shared" si="1"/>
        <v>2014091053</v>
      </c>
      <c r="B56" s="5" t="s">
        <v>32</v>
      </c>
      <c r="C56" s="23">
        <v>695.46</v>
      </c>
      <c r="D56" s="7" t="s">
        <v>25</v>
      </c>
      <c r="E56" s="8">
        <v>41899</v>
      </c>
      <c r="F56" s="5" t="s">
        <v>26</v>
      </c>
      <c r="G56" s="5" t="s">
        <v>27</v>
      </c>
      <c r="H56" s="9">
        <v>45713022</v>
      </c>
      <c r="I56" s="7" t="s">
        <v>914</v>
      </c>
      <c r="J56" s="5" t="s">
        <v>32</v>
      </c>
      <c r="K56" s="23">
        <f>SUM(C56)</f>
        <v>695.46</v>
      </c>
      <c r="L56" s="8">
        <v>41893</v>
      </c>
      <c r="M56" s="5" t="s">
        <v>26</v>
      </c>
      <c r="N56" s="5" t="s">
        <v>27</v>
      </c>
      <c r="O56" s="9">
        <v>45713022</v>
      </c>
      <c r="P56" s="10" t="s">
        <v>28</v>
      </c>
      <c r="Q56" s="10" t="s">
        <v>29</v>
      </c>
    </row>
    <row r="57" spans="1:17" ht="56.25">
      <c r="A57" s="15">
        <f t="shared" si="1"/>
        <v>2014091054</v>
      </c>
      <c r="B57" s="5" t="s">
        <v>32</v>
      </c>
      <c r="C57" s="23">
        <v>14.25</v>
      </c>
      <c r="D57" s="7" t="s">
        <v>25</v>
      </c>
      <c r="E57" s="8">
        <v>41898</v>
      </c>
      <c r="F57" s="5" t="s">
        <v>26</v>
      </c>
      <c r="G57" s="5" t="s">
        <v>27</v>
      </c>
      <c r="H57" s="9">
        <v>45713022</v>
      </c>
      <c r="I57" s="7" t="s">
        <v>913</v>
      </c>
      <c r="J57" s="5" t="s">
        <v>32</v>
      </c>
      <c r="K57" s="23">
        <f>SUM(C57)</f>
        <v>14.25</v>
      </c>
      <c r="L57" s="8">
        <v>41894</v>
      </c>
      <c r="M57" s="5" t="s">
        <v>26</v>
      </c>
      <c r="N57" s="5" t="s">
        <v>27</v>
      </c>
      <c r="O57" s="9">
        <v>45713022</v>
      </c>
      <c r="P57" s="10" t="s">
        <v>28</v>
      </c>
      <c r="Q57" s="10" t="s">
        <v>29</v>
      </c>
    </row>
    <row r="58" spans="1:17" ht="56.25">
      <c r="A58" s="15">
        <f t="shared" si="1"/>
        <v>2014091055</v>
      </c>
      <c r="B58" s="5" t="s">
        <v>32</v>
      </c>
      <c r="C58" s="23">
        <v>517.99</v>
      </c>
      <c r="D58" s="7" t="s">
        <v>25</v>
      </c>
      <c r="E58" s="8">
        <v>41898</v>
      </c>
      <c r="F58" s="5" t="s">
        <v>26</v>
      </c>
      <c r="G58" s="5" t="s">
        <v>27</v>
      </c>
      <c r="H58" s="9">
        <v>45713022</v>
      </c>
      <c r="I58" s="7" t="s">
        <v>912</v>
      </c>
      <c r="J58" s="5" t="s">
        <v>32</v>
      </c>
      <c r="K58" s="23">
        <f>SUM(C58)</f>
        <v>517.99</v>
      </c>
      <c r="L58" s="8">
        <v>41894</v>
      </c>
      <c r="M58" s="5" t="s">
        <v>26</v>
      </c>
      <c r="N58" s="5" t="s">
        <v>27</v>
      </c>
      <c r="O58" s="9">
        <v>45713022</v>
      </c>
      <c r="P58" s="10" t="s">
        <v>28</v>
      </c>
      <c r="Q58" s="10" t="s">
        <v>29</v>
      </c>
    </row>
    <row r="59" spans="1:17" ht="56.25">
      <c r="A59" s="15">
        <f t="shared" si="1"/>
        <v>2014091056</v>
      </c>
      <c r="B59" s="5" t="s">
        <v>32</v>
      </c>
      <c r="C59" s="23">
        <v>263.56</v>
      </c>
      <c r="D59" s="7" t="s">
        <v>25</v>
      </c>
      <c r="E59" s="8">
        <v>41898</v>
      </c>
      <c r="F59" s="5" t="s">
        <v>26</v>
      </c>
      <c r="G59" s="5" t="s">
        <v>27</v>
      </c>
      <c r="H59" s="9">
        <v>45713022</v>
      </c>
      <c r="I59" s="7" t="s">
        <v>911</v>
      </c>
      <c r="J59" s="5" t="s">
        <v>32</v>
      </c>
      <c r="K59" s="23">
        <f>SUM(C59)</f>
        <v>263.56</v>
      </c>
      <c r="L59" s="8">
        <v>41893</v>
      </c>
      <c r="M59" s="5" t="s">
        <v>26</v>
      </c>
      <c r="N59" s="5" t="s">
        <v>27</v>
      </c>
      <c r="O59" s="9">
        <v>45713022</v>
      </c>
      <c r="P59" s="10" t="s">
        <v>28</v>
      </c>
      <c r="Q59" s="10" t="s">
        <v>29</v>
      </c>
    </row>
    <row r="60" spans="1:17" ht="56.25">
      <c r="A60" s="15">
        <f t="shared" si="1"/>
        <v>2014091057</v>
      </c>
      <c r="B60" s="5" t="s">
        <v>32</v>
      </c>
      <c r="C60" s="23">
        <v>427.25</v>
      </c>
      <c r="D60" s="7" t="s">
        <v>25</v>
      </c>
      <c r="E60" s="8">
        <v>41899</v>
      </c>
      <c r="F60" s="5" t="s">
        <v>26</v>
      </c>
      <c r="G60" s="5" t="s">
        <v>27</v>
      </c>
      <c r="H60" s="9">
        <v>45713022</v>
      </c>
      <c r="I60" s="7" t="s">
        <v>910</v>
      </c>
      <c r="J60" s="5" t="s">
        <v>32</v>
      </c>
      <c r="K60" s="23">
        <f>SUM(C60)</f>
        <v>427.25</v>
      </c>
      <c r="L60" s="8">
        <v>41893</v>
      </c>
      <c r="M60" s="5" t="s">
        <v>26</v>
      </c>
      <c r="N60" s="5" t="s">
        <v>27</v>
      </c>
      <c r="O60" s="9">
        <v>45713022</v>
      </c>
      <c r="P60" s="10" t="s">
        <v>28</v>
      </c>
      <c r="Q60" s="10" t="s">
        <v>29</v>
      </c>
    </row>
    <row r="61" spans="1:17" ht="33.75">
      <c r="A61" s="15">
        <f t="shared" si="1"/>
        <v>2014091058</v>
      </c>
      <c r="B61" s="5" t="s">
        <v>82</v>
      </c>
      <c r="C61" s="23">
        <v>638.65</v>
      </c>
      <c r="D61" s="7" t="s">
        <v>399</v>
      </c>
      <c r="E61" s="29">
        <v>41892</v>
      </c>
      <c r="F61" s="20" t="s">
        <v>47</v>
      </c>
      <c r="G61" s="5" t="s">
        <v>48</v>
      </c>
      <c r="H61" s="9">
        <v>36210021</v>
      </c>
      <c r="I61" s="7" t="s">
        <v>909</v>
      </c>
      <c r="J61" s="5" t="s">
        <v>82</v>
      </c>
      <c r="K61" s="23">
        <v>638.65</v>
      </c>
      <c r="L61" s="8">
        <v>41892</v>
      </c>
      <c r="M61" s="20" t="s">
        <v>47</v>
      </c>
      <c r="N61" s="5" t="s">
        <v>48</v>
      </c>
      <c r="O61" s="9">
        <v>36210021</v>
      </c>
      <c r="P61" s="10" t="s">
        <v>243</v>
      </c>
      <c r="Q61" s="10" t="s">
        <v>195</v>
      </c>
    </row>
    <row r="62" spans="1:17" ht="45">
      <c r="A62" s="15">
        <f t="shared" si="1"/>
        <v>2014091059</v>
      </c>
      <c r="B62" s="5" t="s">
        <v>82</v>
      </c>
      <c r="C62" s="23">
        <v>363.95</v>
      </c>
      <c r="D62" s="7" t="s">
        <v>612</v>
      </c>
      <c r="E62" s="8">
        <v>41884</v>
      </c>
      <c r="F62" s="20" t="s">
        <v>613</v>
      </c>
      <c r="G62" s="5" t="s">
        <v>614</v>
      </c>
      <c r="H62" s="9">
        <v>36019208</v>
      </c>
      <c r="I62" s="7" t="s">
        <v>909</v>
      </c>
      <c r="J62" s="5" t="s">
        <v>82</v>
      </c>
      <c r="K62" s="23">
        <v>363.95</v>
      </c>
      <c r="L62" s="8">
        <v>41861</v>
      </c>
      <c r="M62" s="20" t="s">
        <v>613</v>
      </c>
      <c r="N62" s="5" t="s">
        <v>614</v>
      </c>
      <c r="O62" s="9">
        <v>36019208</v>
      </c>
      <c r="P62" s="10" t="s">
        <v>243</v>
      </c>
      <c r="Q62" s="10" t="s">
        <v>195</v>
      </c>
    </row>
    <row r="63" spans="1:17" ht="45">
      <c r="A63" s="15">
        <f t="shared" si="1"/>
        <v>2014091060</v>
      </c>
      <c r="B63" s="5" t="s">
        <v>82</v>
      </c>
      <c r="C63" s="23">
        <v>22.98</v>
      </c>
      <c r="D63" s="7" t="s">
        <v>612</v>
      </c>
      <c r="E63" s="8">
        <v>41905</v>
      </c>
      <c r="F63" s="20" t="s">
        <v>613</v>
      </c>
      <c r="G63" s="5" t="s">
        <v>614</v>
      </c>
      <c r="H63" s="9">
        <v>36019208</v>
      </c>
      <c r="I63" s="7" t="s">
        <v>908</v>
      </c>
      <c r="J63" s="5" t="s">
        <v>82</v>
      </c>
      <c r="K63" s="23">
        <v>22.98</v>
      </c>
      <c r="L63" s="8">
        <v>41892</v>
      </c>
      <c r="M63" s="20" t="s">
        <v>613</v>
      </c>
      <c r="N63" s="5" t="s">
        <v>614</v>
      </c>
      <c r="O63" s="9">
        <v>36019208</v>
      </c>
      <c r="P63" s="10" t="s">
        <v>243</v>
      </c>
      <c r="Q63" s="10" t="s">
        <v>195</v>
      </c>
    </row>
    <row r="64" spans="1:17" ht="56.25">
      <c r="A64" s="15">
        <f t="shared" si="1"/>
        <v>2014091061</v>
      </c>
      <c r="B64" s="5" t="s">
        <v>82</v>
      </c>
      <c r="C64" s="23">
        <v>-67.69</v>
      </c>
      <c r="D64" s="7" t="s">
        <v>600</v>
      </c>
      <c r="E64" s="8">
        <v>41899</v>
      </c>
      <c r="F64" s="20" t="s">
        <v>23</v>
      </c>
      <c r="G64" s="5" t="s">
        <v>24</v>
      </c>
      <c r="H64" s="9">
        <v>45952672</v>
      </c>
      <c r="I64" s="7"/>
      <c r="J64" s="5" t="s">
        <v>82</v>
      </c>
      <c r="K64" s="23">
        <v>-67.69</v>
      </c>
      <c r="L64" s="8">
        <v>41899</v>
      </c>
      <c r="M64" s="20" t="s">
        <v>23</v>
      </c>
      <c r="N64" s="5" t="s">
        <v>24</v>
      </c>
      <c r="O64" s="9">
        <v>45952672</v>
      </c>
      <c r="P64" s="10" t="s">
        <v>28</v>
      </c>
      <c r="Q64" s="10" t="s">
        <v>29</v>
      </c>
    </row>
    <row r="65" spans="1:17" ht="56.25">
      <c r="A65" s="15">
        <f t="shared" si="1"/>
        <v>2014091062</v>
      </c>
      <c r="B65" s="5" t="s">
        <v>82</v>
      </c>
      <c r="C65" s="23">
        <v>-5.88</v>
      </c>
      <c r="D65" s="7" t="s">
        <v>600</v>
      </c>
      <c r="E65" s="8">
        <v>41906</v>
      </c>
      <c r="F65" s="20" t="s">
        <v>23</v>
      </c>
      <c r="G65" s="5" t="s">
        <v>24</v>
      </c>
      <c r="H65" s="9">
        <v>45952672</v>
      </c>
      <c r="I65" s="7"/>
      <c r="J65" s="5" t="s">
        <v>82</v>
      </c>
      <c r="K65" s="23">
        <v>-5.88</v>
      </c>
      <c r="L65" s="8">
        <v>41906</v>
      </c>
      <c r="M65" s="20" t="s">
        <v>23</v>
      </c>
      <c r="N65" s="5" t="s">
        <v>24</v>
      </c>
      <c r="O65" s="9">
        <v>45952672</v>
      </c>
      <c r="P65" s="10" t="s">
        <v>28</v>
      </c>
      <c r="Q65" s="10" t="s">
        <v>29</v>
      </c>
    </row>
    <row r="66" spans="1:17" ht="56.25">
      <c r="A66" s="15">
        <f t="shared" si="1"/>
        <v>2014091063</v>
      </c>
      <c r="B66" s="5" t="s">
        <v>82</v>
      </c>
      <c r="C66" s="23">
        <v>-81.6</v>
      </c>
      <c r="D66" s="7" t="s">
        <v>600</v>
      </c>
      <c r="E66" s="8">
        <v>41906</v>
      </c>
      <c r="F66" s="20" t="s">
        <v>23</v>
      </c>
      <c r="G66" s="5" t="s">
        <v>24</v>
      </c>
      <c r="H66" s="9">
        <v>45952672</v>
      </c>
      <c r="I66" s="7"/>
      <c r="J66" s="5" t="s">
        <v>82</v>
      </c>
      <c r="K66" s="23">
        <v>-81.6</v>
      </c>
      <c r="L66" s="8">
        <v>41906</v>
      </c>
      <c r="M66" s="20" t="s">
        <v>23</v>
      </c>
      <c r="N66" s="5" t="s">
        <v>24</v>
      </c>
      <c r="O66" s="9">
        <v>45952672</v>
      </c>
      <c r="P66" s="10" t="s">
        <v>28</v>
      </c>
      <c r="Q66" s="10" t="s">
        <v>29</v>
      </c>
    </row>
    <row r="67" spans="1:17" ht="56.25">
      <c r="A67" s="15">
        <f t="shared" si="1"/>
        <v>2014091064</v>
      </c>
      <c r="B67" s="5" t="s">
        <v>82</v>
      </c>
      <c r="C67" s="23">
        <v>57.84</v>
      </c>
      <c r="D67" s="7" t="s">
        <v>600</v>
      </c>
      <c r="E67" s="8">
        <v>41906</v>
      </c>
      <c r="F67" s="20" t="s">
        <v>23</v>
      </c>
      <c r="G67" s="5" t="s">
        <v>24</v>
      </c>
      <c r="H67" s="9">
        <v>45952672</v>
      </c>
      <c r="I67" s="7"/>
      <c r="J67" s="5" t="s">
        <v>82</v>
      </c>
      <c r="K67" s="23">
        <v>57.84</v>
      </c>
      <c r="L67" s="33">
        <v>41904</v>
      </c>
      <c r="M67" s="20" t="s">
        <v>23</v>
      </c>
      <c r="N67" s="5" t="s">
        <v>24</v>
      </c>
      <c r="O67" s="9">
        <v>45952672</v>
      </c>
      <c r="P67" s="10" t="s">
        <v>28</v>
      </c>
      <c r="Q67" s="10" t="s">
        <v>29</v>
      </c>
    </row>
    <row r="68" spans="1:17" ht="56.25">
      <c r="A68" s="15">
        <f t="shared" si="1"/>
        <v>2014091065</v>
      </c>
      <c r="B68" s="5" t="s">
        <v>82</v>
      </c>
      <c r="C68" s="23">
        <v>2118.19</v>
      </c>
      <c r="D68" s="7" t="s">
        <v>600</v>
      </c>
      <c r="E68" s="8">
        <v>41907</v>
      </c>
      <c r="F68" s="20" t="s">
        <v>23</v>
      </c>
      <c r="G68" s="5" t="s">
        <v>24</v>
      </c>
      <c r="H68" s="9">
        <v>45952672</v>
      </c>
      <c r="I68" s="7"/>
      <c r="J68" s="5" t="s">
        <v>82</v>
      </c>
      <c r="K68" s="23">
        <v>2118.19</v>
      </c>
      <c r="L68" s="8">
        <v>41904</v>
      </c>
      <c r="M68" s="20" t="s">
        <v>23</v>
      </c>
      <c r="N68" s="5" t="s">
        <v>24</v>
      </c>
      <c r="O68" s="9">
        <v>45952672</v>
      </c>
      <c r="P68" s="10" t="s">
        <v>28</v>
      </c>
      <c r="Q68" s="10" t="s">
        <v>29</v>
      </c>
    </row>
    <row r="69" spans="1:17" ht="33.75">
      <c r="A69" s="15">
        <f aca="true" t="shared" si="2" ref="A69:A100">SUM(A68+1)</f>
        <v>2014091066</v>
      </c>
      <c r="B69" s="5" t="s">
        <v>191</v>
      </c>
      <c r="C69" s="23">
        <v>72.82</v>
      </c>
      <c r="D69" s="7" t="s">
        <v>43</v>
      </c>
      <c r="E69" s="8">
        <v>41901</v>
      </c>
      <c r="F69" s="20" t="s">
        <v>44</v>
      </c>
      <c r="G69" s="5" t="s">
        <v>758</v>
      </c>
      <c r="H69" s="9">
        <v>31692656</v>
      </c>
      <c r="I69" s="11"/>
      <c r="J69" s="5"/>
      <c r="K69" s="23"/>
      <c r="L69" s="8"/>
      <c r="M69" s="5"/>
      <c r="N69" s="5"/>
      <c r="O69" s="9"/>
      <c r="P69" s="10"/>
      <c r="Q69" s="10"/>
    </row>
    <row r="70" spans="1:17" ht="22.5">
      <c r="A70" s="15">
        <f t="shared" si="2"/>
        <v>2014091067</v>
      </c>
      <c r="B70" s="5" t="s">
        <v>658</v>
      </c>
      <c r="C70" s="23">
        <v>13.2</v>
      </c>
      <c r="D70" s="7"/>
      <c r="E70" s="8">
        <v>41904</v>
      </c>
      <c r="F70" s="20" t="s">
        <v>659</v>
      </c>
      <c r="G70" s="5" t="s">
        <v>660</v>
      </c>
      <c r="H70" s="9">
        <v>35708956</v>
      </c>
      <c r="I70" s="7"/>
      <c r="J70" s="5"/>
      <c r="K70" s="23"/>
      <c r="L70" s="8"/>
      <c r="M70" s="5"/>
      <c r="N70" s="5"/>
      <c r="O70" s="9"/>
      <c r="P70" s="10"/>
      <c r="Q70" s="10"/>
    </row>
    <row r="71" spans="1:17" ht="22.5">
      <c r="A71" s="15">
        <f t="shared" si="2"/>
        <v>2014091068</v>
      </c>
      <c r="B71" s="5" t="s">
        <v>658</v>
      </c>
      <c r="C71" s="23">
        <v>17.6</v>
      </c>
      <c r="D71" s="7"/>
      <c r="E71" s="8">
        <v>41904</v>
      </c>
      <c r="F71" s="20" t="s">
        <v>659</v>
      </c>
      <c r="G71" s="5" t="s">
        <v>660</v>
      </c>
      <c r="H71" s="9">
        <v>35708956</v>
      </c>
      <c r="I71" s="7"/>
      <c r="J71" s="5"/>
      <c r="K71" s="23"/>
      <c r="L71" s="8"/>
      <c r="M71" s="20"/>
      <c r="N71" s="5"/>
      <c r="O71" s="9"/>
      <c r="P71" s="10"/>
      <c r="Q71" s="10"/>
    </row>
    <row r="72" spans="1:17" ht="56.25">
      <c r="A72" s="15">
        <f t="shared" si="2"/>
        <v>2014091069</v>
      </c>
      <c r="B72" s="5" t="s">
        <v>255</v>
      </c>
      <c r="C72" s="23">
        <v>117.5</v>
      </c>
      <c r="D72" s="7"/>
      <c r="E72" s="8">
        <v>41905</v>
      </c>
      <c r="F72" s="5" t="s">
        <v>746</v>
      </c>
      <c r="G72" s="5" t="s">
        <v>747</v>
      </c>
      <c r="H72" s="9">
        <v>36629324</v>
      </c>
      <c r="I72" s="7" t="s">
        <v>907</v>
      </c>
      <c r="J72" s="5" t="s">
        <v>255</v>
      </c>
      <c r="K72" s="23">
        <v>117.5</v>
      </c>
      <c r="L72" s="8">
        <v>41904</v>
      </c>
      <c r="M72" s="5" t="s">
        <v>746</v>
      </c>
      <c r="N72" s="5" t="s">
        <v>747</v>
      </c>
      <c r="O72" s="9">
        <v>36629324</v>
      </c>
      <c r="P72" s="10" t="s">
        <v>28</v>
      </c>
      <c r="Q72" s="10" t="s">
        <v>29</v>
      </c>
    </row>
    <row r="73" spans="1:17" ht="22.5">
      <c r="A73" s="15">
        <f t="shared" si="2"/>
        <v>2014091070</v>
      </c>
      <c r="B73" s="5" t="s">
        <v>654</v>
      </c>
      <c r="C73" s="23">
        <v>65.65</v>
      </c>
      <c r="D73" s="7"/>
      <c r="E73" s="8">
        <v>41904</v>
      </c>
      <c r="F73" s="5" t="s">
        <v>566</v>
      </c>
      <c r="G73" s="5" t="s">
        <v>852</v>
      </c>
      <c r="H73" s="9">
        <v>602175</v>
      </c>
      <c r="I73" s="7"/>
      <c r="J73" s="5"/>
      <c r="K73" s="23"/>
      <c r="L73" s="8"/>
      <c r="M73" s="20"/>
      <c r="N73" s="5"/>
      <c r="O73" s="9"/>
      <c r="P73" s="10"/>
      <c r="Q73" s="10"/>
    </row>
    <row r="74" spans="1:17" ht="56.25">
      <c r="A74" s="15">
        <f t="shared" si="2"/>
        <v>2014091071</v>
      </c>
      <c r="B74" s="5" t="s">
        <v>32</v>
      </c>
      <c r="C74" s="23">
        <v>463.32</v>
      </c>
      <c r="D74" s="7" t="s">
        <v>25</v>
      </c>
      <c r="E74" s="8">
        <v>41905</v>
      </c>
      <c r="F74" s="5" t="s">
        <v>26</v>
      </c>
      <c r="G74" s="5" t="s">
        <v>27</v>
      </c>
      <c r="H74" s="9">
        <v>45713022</v>
      </c>
      <c r="I74" s="7" t="s">
        <v>906</v>
      </c>
      <c r="J74" s="5" t="s">
        <v>32</v>
      </c>
      <c r="K74" s="23">
        <v>463.32</v>
      </c>
      <c r="L74" s="8">
        <v>41900</v>
      </c>
      <c r="M74" s="5" t="s">
        <v>26</v>
      </c>
      <c r="N74" s="5" t="s">
        <v>27</v>
      </c>
      <c r="O74" s="9">
        <v>45713022</v>
      </c>
      <c r="P74" s="10" t="s">
        <v>28</v>
      </c>
      <c r="Q74" s="10" t="s">
        <v>29</v>
      </c>
    </row>
    <row r="75" spans="1:17" ht="56.25">
      <c r="A75" s="15">
        <f t="shared" si="2"/>
        <v>2014091072</v>
      </c>
      <c r="B75" s="5" t="s">
        <v>32</v>
      </c>
      <c r="C75" s="23">
        <v>14.25</v>
      </c>
      <c r="D75" s="7" t="s">
        <v>25</v>
      </c>
      <c r="E75" s="8">
        <v>41905</v>
      </c>
      <c r="F75" s="5" t="s">
        <v>26</v>
      </c>
      <c r="G75" s="5" t="s">
        <v>27</v>
      </c>
      <c r="H75" s="9">
        <v>45713022</v>
      </c>
      <c r="I75" s="11" t="s">
        <v>906</v>
      </c>
      <c r="J75" s="5" t="s">
        <v>32</v>
      </c>
      <c r="K75" s="23">
        <v>14.25</v>
      </c>
      <c r="L75" s="8">
        <v>41900</v>
      </c>
      <c r="M75" s="5" t="s">
        <v>26</v>
      </c>
      <c r="N75" s="5" t="s">
        <v>27</v>
      </c>
      <c r="O75" s="9">
        <v>45713022</v>
      </c>
      <c r="P75" s="10" t="s">
        <v>28</v>
      </c>
      <c r="Q75" s="10" t="s">
        <v>29</v>
      </c>
    </row>
    <row r="76" spans="1:17" ht="56.25">
      <c r="A76" s="15">
        <f t="shared" si="2"/>
        <v>2014091073</v>
      </c>
      <c r="B76" s="5" t="s">
        <v>32</v>
      </c>
      <c r="C76" s="23">
        <v>50.46</v>
      </c>
      <c r="D76" s="7" t="s">
        <v>25</v>
      </c>
      <c r="E76" s="8">
        <v>41906</v>
      </c>
      <c r="F76" s="5" t="s">
        <v>26</v>
      </c>
      <c r="G76" s="5" t="s">
        <v>27</v>
      </c>
      <c r="H76" s="9">
        <v>45713022</v>
      </c>
      <c r="I76" s="11" t="s">
        <v>905</v>
      </c>
      <c r="J76" s="5" t="s">
        <v>32</v>
      </c>
      <c r="K76" s="23">
        <v>50.46</v>
      </c>
      <c r="L76" s="8">
        <v>41901</v>
      </c>
      <c r="M76" s="5" t="s">
        <v>26</v>
      </c>
      <c r="N76" s="5" t="s">
        <v>27</v>
      </c>
      <c r="O76" s="9">
        <v>45713022</v>
      </c>
      <c r="P76" s="10" t="s">
        <v>28</v>
      </c>
      <c r="Q76" s="10" t="s">
        <v>29</v>
      </c>
    </row>
    <row r="77" spans="1:17" ht="56.25">
      <c r="A77" s="15">
        <f t="shared" si="2"/>
        <v>2014091074</v>
      </c>
      <c r="B77" s="5" t="s">
        <v>32</v>
      </c>
      <c r="C77" s="23">
        <v>390.43</v>
      </c>
      <c r="D77" s="7" t="s">
        <v>25</v>
      </c>
      <c r="E77" s="8">
        <v>41905</v>
      </c>
      <c r="F77" s="5" t="s">
        <v>26</v>
      </c>
      <c r="G77" s="5" t="s">
        <v>27</v>
      </c>
      <c r="H77" s="9">
        <v>45713022</v>
      </c>
      <c r="I77" s="11" t="s">
        <v>904</v>
      </c>
      <c r="J77" s="5" t="s">
        <v>32</v>
      </c>
      <c r="K77" s="23">
        <v>390.43</v>
      </c>
      <c r="L77" s="8">
        <v>41900</v>
      </c>
      <c r="M77" s="5" t="s">
        <v>26</v>
      </c>
      <c r="N77" s="5" t="s">
        <v>27</v>
      </c>
      <c r="O77" s="9">
        <v>45713022</v>
      </c>
      <c r="P77" s="10" t="s">
        <v>28</v>
      </c>
      <c r="Q77" s="10" t="s">
        <v>29</v>
      </c>
    </row>
    <row r="78" spans="1:17" ht="56.25">
      <c r="A78" s="15">
        <f t="shared" si="2"/>
        <v>2014091075</v>
      </c>
      <c r="B78" s="5" t="s">
        <v>32</v>
      </c>
      <c r="C78" s="23">
        <v>1247</v>
      </c>
      <c r="D78" s="7" t="s">
        <v>25</v>
      </c>
      <c r="E78" s="8">
        <v>41905</v>
      </c>
      <c r="F78" s="5" t="s">
        <v>26</v>
      </c>
      <c r="G78" s="5" t="s">
        <v>27</v>
      </c>
      <c r="H78" s="9">
        <v>45713022</v>
      </c>
      <c r="I78" s="11" t="s">
        <v>903</v>
      </c>
      <c r="J78" s="5" t="s">
        <v>32</v>
      </c>
      <c r="K78" s="23">
        <v>1247</v>
      </c>
      <c r="L78" s="8">
        <v>41901</v>
      </c>
      <c r="M78" s="5" t="s">
        <v>26</v>
      </c>
      <c r="N78" s="5" t="s">
        <v>27</v>
      </c>
      <c r="O78" s="9">
        <v>45713022</v>
      </c>
      <c r="P78" s="10" t="s">
        <v>28</v>
      </c>
      <c r="Q78" s="10" t="s">
        <v>29</v>
      </c>
    </row>
    <row r="79" spans="1:17" ht="56.25">
      <c r="A79" s="15">
        <f t="shared" si="2"/>
        <v>2014091076</v>
      </c>
      <c r="B79" s="5" t="s">
        <v>32</v>
      </c>
      <c r="C79" s="23">
        <v>406.76</v>
      </c>
      <c r="D79" s="7" t="s">
        <v>25</v>
      </c>
      <c r="E79" s="8">
        <v>41905</v>
      </c>
      <c r="F79" s="5" t="s">
        <v>26</v>
      </c>
      <c r="G79" s="5" t="s">
        <v>27</v>
      </c>
      <c r="H79" s="9">
        <v>45713022</v>
      </c>
      <c r="I79" s="7" t="s">
        <v>902</v>
      </c>
      <c r="J79" s="5" t="s">
        <v>32</v>
      </c>
      <c r="K79" s="23">
        <v>406.76</v>
      </c>
      <c r="L79" s="8">
        <v>41900</v>
      </c>
      <c r="M79" s="5" t="s">
        <v>26</v>
      </c>
      <c r="N79" s="5" t="s">
        <v>27</v>
      </c>
      <c r="O79" s="9">
        <v>45713022</v>
      </c>
      <c r="P79" s="10" t="s">
        <v>28</v>
      </c>
      <c r="Q79" s="10" t="s">
        <v>29</v>
      </c>
    </row>
    <row r="80" spans="1:17" ht="22.5">
      <c r="A80" s="15">
        <f t="shared" si="2"/>
        <v>2014091077</v>
      </c>
      <c r="B80" s="5" t="s">
        <v>901</v>
      </c>
      <c r="C80" s="23">
        <v>192</v>
      </c>
      <c r="D80" s="7"/>
      <c r="E80" s="8">
        <v>41905</v>
      </c>
      <c r="F80" s="5" t="s">
        <v>887</v>
      </c>
      <c r="G80" s="5" t="s">
        <v>886</v>
      </c>
      <c r="H80" s="9">
        <v>35691069</v>
      </c>
      <c r="I80" s="11"/>
      <c r="J80" s="5"/>
      <c r="K80" s="23"/>
      <c r="L80" s="8"/>
      <c r="M80" s="5"/>
      <c r="N80" s="5"/>
      <c r="O80" s="9"/>
      <c r="P80" s="10"/>
      <c r="Q80" s="10"/>
    </row>
    <row r="81" spans="1:17" ht="67.5">
      <c r="A81" s="15">
        <f t="shared" si="2"/>
        <v>2014091078</v>
      </c>
      <c r="B81" s="5" t="s">
        <v>899</v>
      </c>
      <c r="C81" s="23">
        <v>218.5</v>
      </c>
      <c r="D81" s="7"/>
      <c r="E81" s="29">
        <v>41905</v>
      </c>
      <c r="F81" s="5" t="s">
        <v>898</v>
      </c>
      <c r="G81" s="5" t="s">
        <v>897</v>
      </c>
      <c r="H81" s="9">
        <v>46919333</v>
      </c>
      <c r="I81" s="12" t="s">
        <v>900</v>
      </c>
      <c r="J81" s="5" t="s">
        <v>899</v>
      </c>
      <c r="K81" s="23">
        <v>218.5</v>
      </c>
      <c r="L81" s="8">
        <v>41902</v>
      </c>
      <c r="M81" s="5" t="s">
        <v>898</v>
      </c>
      <c r="N81" s="5" t="s">
        <v>897</v>
      </c>
      <c r="O81" s="9">
        <v>46919333</v>
      </c>
      <c r="P81" s="10" t="s">
        <v>28</v>
      </c>
      <c r="Q81" s="10"/>
    </row>
    <row r="82" spans="1:17" ht="22.5">
      <c r="A82" s="15">
        <f t="shared" si="2"/>
        <v>2014091079</v>
      </c>
      <c r="B82" s="5" t="s">
        <v>896</v>
      </c>
      <c r="C82" s="23">
        <v>4249.98</v>
      </c>
      <c r="D82" s="7" t="s">
        <v>895</v>
      </c>
      <c r="E82" s="8">
        <v>41901</v>
      </c>
      <c r="F82" s="5" t="s">
        <v>363</v>
      </c>
      <c r="G82" s="5" t="s">
        <v>350</v>
      </c>
      <c r="H82" s="9">
        <v>31349307</v>
      </c>
      <c r="I82" s="7"/>
      <c r="J82" s="5"/>
      <c r="K82" s="23"/>
      <c r="L82" s="8"/>
      <c r="M82" s="5"/>
      <c r="N82" s="5"/>
      <c r="O82" s="9"/>
      <c r="P82" s="10"/>
      <c r="Q82" s="10"/>
    </row>
    <row r="83" spans="1:17" ht="33.75">
      <c r="A83" s="15">
        <f t="shared" si="2"/>
        <v>2014091080</v>
      </c>
      <c r="B83" s="5" t="s">
        <v>82</v>
      </c>
      <c r="C83" s="23">
        <v>898.87</v>
      </c>
      <c r="D83" s="7"/>
      <c r="E83" s="8">
        <v>41908</v>
      </c>
      <c r="F83" s="5" t="s">
        <v>30</v>
      </c>
      <c r="G83" s="5" t="s">
        <v>31</v>
      </c>
      <c r="H83" s="9">
        <v>36208029</v>
      </c>
      <c r="I83" s="7" t="s">
        <v>882</v>
      </c>
      <c r="J83" s="5" t="s">
        <v>82</v>
      </c>
      <c r="K83" s="23">
        <f aca="true" t="shared" si="3" ref="K83:K89">SUM(C83)</f>
        <v>898.87</v>
      </c>
      <c r="L83" s="8">
        <v>41892</v>
      </c>
      <c r="M83" s="5" t="s">
        <v>30</v>
      </c>
      <c r="N83" s="5" t="s">
        <v>31</v>
      </c>
      <c r="O83" s="9">
        <v>36208029</v>
      </c>
      <c r="P83" s="10" t="s">
        <v>243</v>
      </c>
      <c r="Q83" s="10" t="s">
        <v>195</v>
      </c>
    </row>
    <row r="84" spans="1:17" ht="33.75">
      <c r="A84" s="15">
        <f t="shared" si="2"/>
        <v>2014091081</v>
      </c>
      <c r="B84" s="5" t="s">
        <v>82</v>
      </c>
      <c r="C84" s="23">
        <v>969.96</v>
      </c>
      <c r="D84" s="7"/>
      <c r="E84" s="8">
        <v>41908</v>
      </c>
      <c r="F84" s="5" t="s">
        <v>30</v>
      </c>
      <c r="G84" s="5" t="s">
        <v>31</v>
      </c>
      <c r="H84" s="9">
        <v>36208029</v>
      </c>
      <c r="I84" s="7" t="s">
        <v>894</v>
      </c>
      <c r="J84" s="5" t="s">
        <v>82</v>
      </c>
      <c r="K84" s="23">
        <f t="shared" si="3"/>
        <v>969.96</v>
      </c>
      <c r="L84" s="8">
        <v>41861</v>
      </c>
      <c r="M84" s="5" t="s">
        <v>30</v>
      </c>
      <c r="N84" s="5" t="s">
        <v>31</v>
      </c>
      <c r="O84" s="9">
        <v>36208029</v>
      </c>
      <c r="P84" s="10" t="s">
        <v>243</v>
      </c>
      <c r="Q84" s="10" t="s">
        <v>195</v>
      </c>
    </row>
    <row r="85" spans="1:17" ht="33.75">
      <c r="A85" s="15">
        <f t="shared" si="2"/>
        <v>2014091082</v>
      </c>
      <c r="B85" s="5" t="s">
        <v>82</v>
      </c>
      <c r="C85" s="23">
        <v>811.8</v>
      </c>
      <c r="D85" s="7"/>
      <c r="E85" s="8">
        <v>41908</v>
      </c>
      <c r="F85" s="5" t="s">
        <v>30</v>
      </c>
      <c r="G85" s="5" t="s">
        <v>31</v>
      </c>
      <c r="H85" s="9">
        <v>36208029</v>
      </c>
      <c r="I85" s="7" t="s">
        <v>893</v>
      </c>
      <c r="J85" s="5" t="s">
        <v>82</v>
      </c>
      <c r="K85" s="23">
        <f t="shared" si="3"/>
        <v>811.8</v>
      </c>
      <c r="L85" s="8">
        <v>41861</v>
      </c>
      <c r="M85" s="5" t="s">
        <v>30</v>
      </c>
      <c r="N85" s="5" t="s">
        <v>31</v>
      </c>
      <c r="O85" s="9">
        <v>36208029</v>
      </c>
      <c r="P85" s="10" t="s">
        <v>243</v>
      </c>
      <c r="Q85" s="10" t="s">
        <v>195</v>
      </c>
    </row>
    <row r="86" spans="1:17" ht="45">
      <c r="A86" s="15">
        <f t="shared" si="2"/>
        <v>2014091083</v>
      </c>
      <c r="B86" s="5" t="s">
        <v>82</v>
      </c>
      <c r="C86" s="23">
        <v>740.67</v>
      </c>
      <c r="D86" s="7" t="s">
        <v>612</v>
      </c>
      <c r="E86" s="8">
        <v>41908</v>
      </c>
      <c r="F86" s="20" t="s">
        <v>613</v>
      </c>
      <c r="G86" s="5" t="s">
        <v>614</v>
      </c>
      <c r="H86" s="9">
        <v>36019208</v>
      </c>
      <c r="I86" s="7" t="s">
        <v>892</v>
      </c>
      <c r="J86" s="5" t="s">
        <v>82</v>
      </c>
      <c r="K86" s="23">
        <f t="shared" si="3"/>
        <v>740.67</v>
      </c>
      <c r="L86" s="8">
        <v>41861</v>
      </c>
      <c r="M86" s="20" t="s">
        <v>613</v>
      </c>
      <c r="N86" s="5" t="s">
        <v>614</v>
      </c>
      <c r="O86" s="9">
        <v>36019208</v>
      </c>
      <c r="P86" s="10" t="s">
        <v>243</v>
      </c>
      <c r="Q86" s="10" t="s">
        <v>195</v>
      </c>
    </row>
    <row r="87" spans="1:17" ht="45">
      <c r="A87" s="15">
        <f t="shared" si="2"/>
        <v>2014091084</v>
      </c>
      <c r="B87" s="5" t="s">
        <v>82</v>
      </c>
      <c r="C87" s="23">
        <v>951.56</v>
      </c>
      <c r="D87" s="7" t="s">
        <v>612</v>
      </c>
      <c r="E87" s="8">
        <v>41908</v>
      </c>
      <c r="F87" s="20" t="s">
        <v>613</v>
      </c>
      <c r="G87" s="5" t="s">
        <v>614</v>
      </c>
      <c r="H87" s="9">
        <v>36019208</v>
      </c>
      <c r="I87" s="7" t="s">
        <v>891</v>
      </c>
      <c r="J87" s="5" t="s">
        <v>82</v>
      </c>
      <c r="K87" s="23">
        <f t="shared" si="3"/>
        <v>951.56</v>
      </c>
      <c r="L87" s="8">
        <v>41865</v>
      </c>
      <c r="M87" s="20" t="s">
        <v>613</v>
      </c>
      <c r="N87" s="5" t="s">
        <v>614</v>
      </c>
      <c r="O87" s="9">
        <v>36019208</v>
      </c>
      <c r="P87" s="10" t="s">
        <v>243</v>
      </c>
      <c r="Q87" s="10" t="s">
        <v>195</v>
      </c>
    </row>
    <row r="88" spans="1:17" ht="45">
      <c r="A88" s="15">
        <f t="shared" si="2"/>
        <v>2014091085</v>
      </c>
      <c r="B88" s="5" t="s">
        <v>82</v>
      </c>
      <c r="C88" s="23">
        <v>1449.43</v>
      </c>
      <c r="D88" s="7" t="s">
        <v>612</v>
      </c>
      <c r="E88" s="8">
        <v>41908</v>
      </c>
      <c r="F88" s="20" t="s">
        <v>613</v>
      </c>
      <c r="G88" s="5" t="s">
        <v>614</v>
      </c>
      <c r="H88" s="9">
        <v>36019208</v>
      </c>
      <c r="I88" s="7" t="s">
        <v>890</v>
      </c>
      <c r="J88" s="5" t="s">
        <v>82</v>
      </c>
      <c r="K88" s="23">
        <f t="shared" si="3"/>
        <v>1449.43</v>
      </c>
      <c r="L88" s="8">
        <v>41861</v>
      </c>
      <c r="M88" s="20" t="s">
        <v>613</v>
      </c>
      <c r="N88" s="5" t="s">
        <v>614</v>
      </c>
      <c r="O88" s="9">
        <v>36019208</v>
      </c>
      <c r="P88" s="10" t="s">
        <v>243</v>
      </c>
      <c r="Q88" s="10" t="s">
        <v>195</v>
      </c>
    </row>
    <row r="89" spans="1:17" ht="45">
      <c r="A89" s="15">
        <f t="shared" si="2"/>
        <v>2014091086</v>
      </c>
      <c r="B89" s="5" t="s">
        <v>82</v>
      </c>
      <c r="C89" s="23">
        <v>676.83</v>
      </c>
      <c r="D89" s="7" t="s">
        <v>612</v>
      </c>
      <c r="E89" s="8">
        <v>41908</v>
      </c>
      <c r="F89" s="20" t="s">
        <v>613</v>
      </c>
      <c r="G89" s="5" t="s">
        <v>614</v>
      </c>
      <c r="H89" s="9">
        <v>36019208</v>
      </c>
      <c r="I89" s="7" t="s">
        <v>889</v>
      </c>
      <c r="J89" s="5" t="s">
        <v>82</v>
      </c>
      <c r="K89" s="23">
        <f t="shared" si="3"/>
        <v>676.83</v>
      </c>
      <c r="L89" s="8">
        <v>41861</v>
      </c>
      <c r="M89" s="20" t="s">
        <v>613</v>
      </c>
      <c r="N89" s="5" t="s">
        <v>614</v>
      </c>
      <c r="O89" s="9">
        <v>36019208</v>
      </c>
      <c r="P89" s="10" t="s">
        <v>243</v>
      </c>
      <c r="Q89" s="10" t="s">
        <v>195</v>
      </c>
    </row>
    <row r="90" spans="1:17" ht="33.75">
      <c r="A90" s="15">
        <f t="shared" si="2"/>
        <v>2014091087</v>
      </c>
      <c r="B90" s="5" t="s">
        <v>347</v>
      </c>
      <c r="C90" s="23">
        <v>425.8</v>
      </c>
      <c r="D90" s="7" t="s">
        <v>72</v>
      </c>
      <c r="E90" s="8">
        <v>41908</v>
      </c>
      <c r="F90" s="20" t="s">
        <v>73</v>
      </c>
      <c r="G90" s="5" t="s">
        <v>796</v>
      </c>
      <c r="H90" s="9">
        <v>35697270</v>
      </c>
      <c r="I90" s="7"/>
      <c r="J90" s="5"/>
      <c r="K90" s="23"/>
      <c r="L90" s="8"/>
      <c r="M90" s="5"/>
      <c r="N90" s="5"/>
      <c r="O90" s="9"/>
      <c r="P90" s="10"/>
      <c r="Q90" s="10"/>
    </row>
    <row r="91" spans="1:17" ht="22.5">
      <c r="A91" s="15">
        <f t="shared" si="2"/>
        <v>2014091088</v>
      </c>
      <c r="B91" s="5" t="s">
        <v>888</v>
      </c>
      <c r="C91" s="23">
        <v>192</v>
      </c>
      <c r="D91" s="7"/>
      <c r="E91" s="8">
        <v>41908</v>
      </c>
      <c r="F91" s="5" t="s">
        <v>887</v>
      </c>
      <c r="G91" s="5" t="s">
        <v>886</v>
      </c>
      <c r="H91" s="9">
        <v>35691069</v>
      </c>
      <c r="I91" s="7"/>
      <c r="J91" s="5"/>
      <c r="K91" s="23"/>
      <c r="L91" s="8"/>
      <c r="M91" s="5"/>
      <c r="N91" s="5"/>
      <c r="O91" s="9"/>
      <c r="P91" s="10"/>
      <c r="Q91" s="10"/>
    </row>
    <row r="92" spans="1:17" ht="33.75">
      <c r="A92" s="15">
        <f t="shared" si="2"/>
        <v>2014091089</v>
      </c>
      <c r="B92" s="5" t="s">
        <v>139</v>
      </c>
      <c r="C92" s="23">
        <v>83.65</v>
      </c>
      <c r="D92" s="7" t="s">
        <v>885</v>
      </c>
      <c r="E92" s="29">
        <v>41908</v>
      </c>
      <c r="F92" s="5" t="s">
        <v>884</v>
      </c>
      <c r="G92" s="5" t="s">
        <v>883</v>
      </c>
      <c r="H92" s="9">
        <v>35709332</v>
      </c>
      <c r="I92" s="7"/>
      <c r="J92" s="5"/>
      <c r="K92" s="23"/>
      <c r="L92" s="8"/>
      <c r="M92" s="20"/>
      <c r="N92" s="5"/>
      <c r="O92" s="9"/>
      <c r="P92" s="10"/>
      <c r="Q92" s="10"/>
    </row>
    <row r="93" spans="1:17" ht="56.25">
      <c r="A93" s="15">
        <f t="shared" si="2"/>
        <v>2014091090</v>
      </c>
      <c r="B93" s="5" t="s">
        <v>82</v>
      </c>
      <c r="C93" s="23">
        <v>235.57</v>
      </c>
      <c r="D93" s="7"/>
      <c r="E93" s="8">
        <v>41912</v>
      </c>
      <c r="F93" s="5" t="s">
        <v>881</v>
      </c>
      <c r="G93" s="5" t="s">
        <v>880</v>
      </c>
      <c r="H93" s="9">
        <v>34152199</v>
      </c>
      <c r="I93" s="7" t="s">
        <v>882</v>
      </c>
      <c r="J93" s="5" t="s">
        <v>82</v>
      </c>
      <c r="K93" s="23">
        <v>235.57</v>
      </c>
      <c r="L93" s="8"/>
      <c r="M93" s="5" t="s">
        <v>881</v>
      </c>
      <c r="N93" s="5" t="s">
        <v>880</v>
      </c>
      <c r="O93" s="9">
        <v>34152199</v>
      </c>
      <c r="P93" s="10" t="s">
        <v>243</v>
      </c>
      <c r="Q93" s="10" t="s">
        <v>195</v>
      </c>
    </row>
    <row r="94" spans="1:17" ht="56.25">
      <c r="A94" s="15">
        <f t="shared" si="2"/>
        <v>2014091091</v>
      </c>
      <c r="B94" s="5" t="s">
        <v>255</v>
      </c>
      <c r="C94" s="23">
        <v>47.81</v>
      </c>
      <c r="D94" s="7"/>
      <c r="E94" s="29">
        <v>41912</v>
      </c>
      <c r="F94" s="5" t="s">
        <v>746</v>
      </c>
      <c r="G94" s="5" t="s">
        <v>747</v>
      </c>
      <c r="H94" s="9">
        <v>36629324</v>
      </c>
      <c r="I94" s="7" t="s">
        <v>879</v>
      </c>
      <c r="J94" s="5" t="s">
        <v>255</v>
      </c>
      <c r="K94" s="23">
        <v>47.81</v>
      </c>
      <c r="L94" s="8">
        <v>41908</v>
      </c>
      <c r="M94" s="5" t="s">
        <v>746</v>
      </c>
      <c r="N94" s="5" t="s">
        <v>747</v>
      </c>
      <c r="O94" s="9">
        <v>36629324</v>
      </c>
      <c r="P94" s="10" t="s">
        <v>28</v>
      </c>
      <c r="Q94" s="10" t="s">
        <v>29</v>
      </c>
    </row>
    <row r="95" spans="1:17" ht="33.75">
      <c r="A95" s="15">
        <f t="shared" si="2"/>
        <v>2014091092</v>
      </c>
      <c r="B95" s="5" t="s">
        <v>82</v>
      </c>
      <c r="C95" s="23">
        <v>467.68</v>
      </c>
      <c r="D95" s="7" t="s">
        <v>399</v>
      </c>
      <c r="E95" s="29">
        <v>41912</v>
      </c>
      <c r="F95" s="20" t="s">
        <v>47</v>
      </c>
      <c r="G95" s="5" t="s">
        <v>48</v>
      </c>
      <c r="H95" s="9">
        <v>36210021</v>
      </c>
      <c r="I95" s="7" t="s">
        <v>878</v>
      </c>
      <c r="J95" s="5" t="s">
        <v>82</v>
      </c>
      <c r="K95" s="23">
        <v>467.68</v>
      </c>
      <c r="L95" s="8">
        <v>41892</v>
      </c>
      <c r="M95" s="20" t="s">
        <v>47</v>
      </c>
      <c r="N95" s="5" t="s">
        <v>48</v>
      </c>
      <c r="O95" s="9">
        <v>36210021</v>
      </c>
      <c r="P95" s="10" t="s">
        <v>243</v>
      </c>
      <c r="Q95" s="10" t="s">
        <v>195</v>
      </c>
    </row>
    <row r="96" spans="1:17" ht="22.5">
      <c r="A96" s="15">
        <f t="shared" si="2"/>
        <v>2014091093</v>
      </c>
      <c r="B96" s="5" t="s">
        <v>877</v>
      </c>
      <c r="C96" s="23">
        <v>35.6</v>
      </c>
      <c r="D96" s="7"/>
      <c r="E96" s="8">
        <v>41912</v>
      </c>
      <c r="F96" s="20" t="s">
        <v>876</v>
      </c>
      <c r="G96" s="5" t="s">
        <v>875</v>
      </c>
      <c r="H96" s="9">
        <v>36371271</v>
      </c>
      <c r="I96" s="7"/>
      <c r="J96" s="5"/>
      <c r="K96" s="23"/>
      <c r="L96" s="8"/>
      <c r="M96" s="5"/>
      <c r="N96" s="5"/>
      <c r="O96" s="9"/>
      <c r="P96" s="10"/>
      <c r="Q96" s="10"/>
    </row>
    <row r="97" spans="1:17" ht="12.75">
      <c r="A97" s="15">
        <f t="shared" si="2"/>
        <v>2014091094</v>
      </c>
      <c r="B97" s="5" t="s">
        <v>95</v>
      </c>
      <c r="C97" s="23">
        <v>54</v>
      </c>
      <c r="D97" s="7"/>
      <c r="E97" s="29">
        <v>41912</v>
      </c>
      <c r="F97" s="20" t="s">
        <v>874</v>
      </c>
      <c r="G97" s="5" t="s">
        <v>873</v>
      </c>
      <c r="H97" s="9">
        <v>31355374</v>
      </c>
      <c r="I97" s="7"/>
      <c r="J97" s="5"/>
      <c r="K97" s="23"/>
      <c r="L97" s="8"/>
      <c r="M97" s="5"/>
      <c r="N97" s="5"/>
      <c r="O97" s="9"/>
      <c r="P97" s="10"/>
      <c r="Q97" s="10"/>
    </row>
    <row r="98" spans="1:17" ht="56.25">
      <c r="A98" s="15">
        <f t="shared" si="2"/>
        <v>2014091095</v>
      </c>
      <c r="B98" s="5" t="s">
        <v>32</v>
      </c>
      <c r="C98" s="23">
        <v>819.04</v>
      </c>
      <c r="D98" s="7" t="s">
        <v>25</v>
      </c>
      <c r="E98" s="8">
        <v>41912</v>
      </c>
      <c r="F98" s="5" t="s">
        <v>26</v>
      </c>
      <c r="G98" s="5" t="s">
        <v>27</v>
      </c>
      <c r="H98" s="9">
        <v>45713022</v>
      </c>
      <c r="I98" s="7" t="s">
        <v>872</v>
      </c>
      <c r="J98" s="5" t="s">
        <v>32</v>
      </c>
      <c r="K98" s="23">
        <f>SUM(C98)</f>
        <v>819.04</v>
      </c>
      <c r="L98" s="8">
        <v>41907</v>
      </c>
      <c r="M98" s="5" t="s">
        <v>26</v>
      </c>
      <c r="N98" s="5" t="s">
        <v>27</v>
      </c>
      <c r="O98" s="9">
        <v>45713022</v>
      </c>
      <c r="P98" s="10" t="s">
        <v>28</v>
      </c>
      <c r="Q98" s="10" t="s">
        <v>29</v>
      </c>
    </row>
    <row r="99" spans="1:17" ht="56.25">
      <c r="A99" s="15">
        <f t="shared" si="2"/>
        <v>2014091096</v>
      </c>
      <c r="B99" s="5" t="s">
        <v>32</v>
      </c>
      <c r="C99" s="23">
        <v>921.66</v>
      </c>
      <c r="D99" s="7" t="s">
        <v>25</v>
      </c>
      <c r="E99" s="8">
        <v>41912</v>
      </c>
      <c r="F99" s="5" t="s">
        <v>26</v>
      </c>
      <c r="G99" s="5" t="s">
        <v>27</v>
      </c>
      <c r="H99" s="9">
        <v>45713022</v>
      </c>
      <c r="I99" s="7" t="s">
        <v>871</v>
      </c>
      <c r="J99" s="5" t="s">
        <v>32</v>
      </c>
      <c r="K99" s="23">
        <f>SUM(C99)</f>
        <v>921.66</v>
      </c>
      <c r="L99" s="8">
        <v>41907</v>
      </c>
      <c r="M99" s="5" t="s">
        <v>26</v>
      </c>
      <c r="N99" s="5" t="s">
        <v>27</v>
      </c>
      <c r="O99" s="9">
        <v>45713022</v>
      </c>
      <c r="P99" s="10" t="s">
        <v>28</v>
      </c>
      <c r="Q99" s="10" t="s">
        <v>29</v>
      </c>
    </row>
    <row r="100" spans="1:17" ht="56.25">
      <c r="A100" s="15">
        <f t="shared" si="2"/>
        <v>2014091097</v>
      </c>
      <c r="B100" s="5" t="s">
        <v>32</v>
      </c>
      <c r="C100" s="23">
        <v>829.02</v>
      </c>
      <c r="D100" s="7" t="s">
        <v>25</v>
      </c>
      <c r="E100" s="8">
        <v>41912</v>
      </c>
      <c r="F100" s="5" t="s">
        <v>26</v>
      </c>
      <c r="G100" s="5" t="s">
        <v>27</v>
      </c>
      <c r="H100" s="9">
        <v>45713022</v>
      </c>
      <c r="I100" s="7" t="s">
        <v>870</v>
      </c>
      <c r="J100" s="5" t="s">
        <v>32</v>
      </c>
      <c r="K100" s="23">
        <f>SUM(C100)</f>
        <v>829.02</v>
      </c>
      <c r="L100" s="8">
        <v>41907</v>
      </c>
      <c r="M100" s="5" t="s">
        <v>26</v>
      </c>
      <c r="N100" s="5" t="s">
        <v>27</v>
      </c>
      <c r="O100" s="9">
        <v>45713022</v>
      </c>
      <c r="P100" s="10" t="s">
        <v>28</v>
      </c>
      <c r="Q100" s="10" t="s">
        <v>29</v>
      </c>
    </row>
    <row r="101" spans="1:17" ht="56.25">
      <c r="A101" s="15">
        <f aca="true" t="shared" si="4" ref="A101:A116">SUM(A100+1)</f>
        <v>2014091098</v>
      </c>
      <c r="B101" s="5" t="s">
        <v>32</v>
      </c>
      <c r="C101" s="23">
        <v>1812.03</v>
      </c>
      <c r="D101" s="7" t="s">
        <v>25</v>
      </c>
      <c r="E101" s="8">
        <v>41912</v>
      </c>
      <c r="F101" s="5" t="s">
        <v>26</v>
      </c>
      <c r="G101" s="5" t="s">
        <v>27</v>
      </c>
      <c r="H101" s="9">
        <v>45713022</v>
      </c>
      <c r="I101" s="7" t="s">
        <v>869</v>
      </c>
      <c r="J101" s="5" t="s">
        <v>32</v>
      </c>
      <c r="K101" s="23">
        <f>SUM(C101)</f>
        <v>1812.03</v>
      </c>
      <c r="L101" s="8">
        <v>41907</v>
      </c>
      <c r="M101" s="5" t="s">
        <v>26</v>
      </c>
      <c r="N101" s="5" t="s">
        <v>27</v>
      </c>
      <c r="O101" s="9">
        <v>45713022</v>
      </c>
      <c r="P101" s="10" t="s">
        <v>28</v>
      </c>
      <c r="Q101" s="10" t="s">
        <v>29</v>
      </c>
    </row>
    <row r="102" spans="1:17" ht="22.5">
      <c r="A102" s="15">
        <f t="shared" si="4"/>
        <v>2014091099</v>
      </c>
      <c r="B102" s="5" t="s">
        <v>126</v>
      </c>
      <c r="C102" s="23">
        <v>243.65</v>
      </c>
      <c r="D102" s="7" t="s">
        <v>51</v>
      </c>
      <c r="E102" s="8" t="s">
        <v>868</v>
      </c>
      <c r="F102" s="5" t="s">
        <v>52</v>
      </c>
      <c r="G102" s="5" t="s">
        <v>491</v>
      </c>
      <c r="H102" s="9">
        <v>31322832</v>
      </c>
      <c r="I102" s="7"/>
      <c r="J102" s="5"/>
      <c r="K102" s="23"/>
      <c r="L102" s="8"/>
      <c r="M102" s="5"/>
      <c r="N102" s="5"/>
      <c r="O102" s="9"/>
      <c r="P102" s="10"/>
      <c r="Q102" s="10"/>
    </row>
    <row r="103" spans="1:17" ht="33.75">
      <c r="A103" s="15">
        <f t="shared" si="4"/>
        <v>2014091100</v>
      </c>
      <c r="B103" s="5" t="s">
        <v>147</v>
      </c>
      <c r="C103" s="23">
        <v>251.22</v>
      </c>
      <c r="D103" s="7" t="s">
        <v>378</v>
      </c>
      <c r="E103" s="8">
        <v>41912</v>
      </c>
      <c r="F103" s="5" t="s">
        <v>161</v>
      </c>
      <c r="G103" s="5" t="s">
        <v>162</v>
      </c>
      <c r="H103" s="9">
        <v>35763469</v>
      </c>
      <c r="I103" s="7"/>
      <c r="J103" s="5"/>
      <c r="K103" s="23"/>
      <c r="L103" s="8"/>
      <c r="M103" s="5"/>
      <c r="N103" s="5"/>
      <c r="O103" s="9"/>
      <c r="P103" s="10"/>
      <c r="Q103" s="10"/>
    </row>
    <row r="104" spans="1:17" ht="33.75">
      <c r="A104" s="15">
        <f t="shared" si="4"/>
        <v>2014091101</v>
      </c>
      <c r="B104" s="5" t="s">
        <v>295</v>
      </c>
      <c r="C104" s="23">
        <v>70.56</v>
      </c>
      <c r="D104" s="7" t="s">
        <v>273</v>
      </c>
      <c r="E104" s="8">
        <v>41912</v>
      </c>
      <c r="F104" s="5" t="s">
        <v>770</v>
      </c>
      <c r="G104" s="5" t="s">
        <v>769</v>
      </c>
      <c r="H104" s="9">
        <v>685852</v>
      </c>
      <c r="I104" s="7"/>
      <c r="J104" s="5"/>
      <c r="K104" s="23"/>
      <c r="L104" s="8"/>
      <c r="M104" s="5"/>
      <c r="N104" s="5"/>
      <c r="O104" s="9"/>
      <c r="P104" s="10"/>
      <c r="Q104" s="10"/>
    </row>
    <row r="105" spans="1:17" ht="45">
      <c r="A105" s="15">
        <f t="shared" si="4"/>
        <v>2014091102</v>
      </c>
      <c r="B105" s="5" t="s">
        <v>82</v>
      </c>
      <c r="C105" s="23">
        <v>874.42</v>
      </c>
      <c r="D105" s="7" t="s">
        <v>612</v>
      </c>
      <c r="E105" s="8">
        <v>41912</v>
      </c>
      <c r="F105" s="20" t="s">
        <v>613</v>
      </c>
      <c r="G105" s="5" t="s">
        <v>614</v>
      </c>
      <c r="H105" s="9">
        <v>36019208</v>
      </c>
      <c r="I105" s="7" t="s">
        <v>867</v>
      </c>
      <c r="J105" s="5" t="s">
        <v>82</v>
      </c>
      <c r="K105" s="23">
        <f>SUM(C105)</f>
        <v>874.42</v>
      </c>
      <c r="L105" s="8">
        <v>41910</v>
      </c>
      <c r="M105" s="20" t="s">
        <v>613</v>
      </c>
      <c r="N105" s="5" t="s">
        <v>614</v>
      </c>
      <c r="O105" s="9">
        <v>36019208</v>
      </c>
      <c r="P105" s="10" t="s">
        <v>28</v>
      </c>
      <c r="Q105" s="10" t="s">
        <v>29</v>
      </c>
    </row>
    <row r="106" spans="1:17" ht="22.5">
      <c r="A106" s="15">
        <f t="shared" si="4"/>
        <v>2014091103</v>
      </c>
      <c r="B106" s="5" t="s">
        <v>490</v>
      </c>
      <c r="C106" s="23">
        <v>90</v>
      </c>
      <c r="D106" s="7" t="s">
        <v>489</v>
      </c>
      <c r="E106" s="29">
        <v>41912</v>
      </c>
      <c r="F106" s="49" t="s">
        <v>370</v>
      </c>
      <c r="G106" s="49" t="s">
        <v>371</v>
      </c>
      <c r="H106" s="48">
        <v>17080100</v>
      </c>
      <c r="I106" s="7"/>
      <c r="J106" s="5"/>
      <c r="K106" s="23"/>
      <c r="L106" s="8"/>
      <c r="M106" s="5"/>
      <c r="N106" s="5"/>
      <c r="O106" s="9"/>
      <c r="P106" s="10"/>
      <c r="Q106" s="10"/>
    </row>
    <row r="107" spans="1:17" ht="56.25">
      <c r="A107" s="15">
        <f t="shared" si="4"/>
        <v>2014091104</v>
      </c>
      <c r="B107" s="5" t="s">
        <v>167</v>
      </c>
      <c r="C107" s="23">
        <v>194.93</v>
      </c>
      <c r="D107" s="7" t="s">
        <v>256</v>
      </c>
      <c r="E107" s="8">
        <v>41912</v>
      </c>
      <c r="F107" s="5" t="s">
        <v>169</v>
      </c>
      <c r="G107" s="8" t="s">
        <v>170</v>
      </c>
      <c r="H107" s="9">
        <v>36570460</v>
      </c>
      <c r="I107" s="7"/>
      <c r="J107" s="5"/>
      <c r="K107" s="23"/>
      <c r="L107" s="8"/>
      <c r="M107" s="5"/>
      <c r="N107" s="5"/>
      <c r="O107" s="9"/>
      <c r="P107" s="10"/>
      <c r="Q107" s="10"/>
    </row>
    <row r="108" spans="1:17" ht="22.5">
      <c r="A108" s="15">
        <f t="shared" si="4"/>
        <v>2014091105</v>
      </c>
      <c r="B108" s="5" t="s">
        <v>658</v>
      </c>
      <c r="C108" s="23">
        <v>17.6</v>
      </c>
      <c r="D108" s="7"/>
      <c r="E108" s="8">
        <v>41908</v>
      </c>
      <c r="F108" s="20" t="s">
        <v>659</v>
      </c>
      <c r="G108" s="5" t="s">
        <v>660</v>
      </c>
      <c r="H108" s="9">
        <v>35708956</v>
      </c>
      <c r="I108" s="7"/>
      <c r="J108" s="5"/>
      <c r="K108" s="23"/>
      <c r="L108" s="8"/>
      <c r="M108" s="5"/>
      <c r="N108" s="5"/>
      <c r="O108" s="9"/>
      <c r="P108" s="10"/>
      <c r="Q108" s="10"/>
    </row>
    <row r="109" spans="1:17" ht="22.5">
      <c r="A109" s="15">
        <f t="shared" si="4"/>
        <v>2014091106</v>
      </c>
      <c r="B109" s="5" t="s">
        <v>658</v>
      </c>
      <c r="C109" s="23">
        <v>13.2</v>
      </c>
      <c r="D109" s="7"/>
      <c r="E109" s="8">
        <v>41908</v>
      </c>
      <c r="F109" s="20" t="s">
        <v>659</v>
      </c>
      <c r="G109" s="5" t="s">
        <v>660</v>
      </c>
      <c r="H109" s="9">
        <v>35708956</v>
      </c>
      <c r="I109" s="7"/>
      <c r="J109" s="5"/>
      <c r="K109" s="23"/>
      <c r="L109" s="8"/>
      <c r="M109" s="5"/>
      <c r="N109" s="5"/>
      <c r="O109" s="9"/>
      <c r="P109" s="10"/>
      <c r="Q109" s="10"/>
    </row>
    <row r="110" spans="1:17" ht="22.5">
      <c r="A110" s="15">
        <f t="shared" si="4"/>
        <v>2014091107</v>
      </c>
      <c r="B110" s="5" t="s">
        <v>866</v>
      </c>
      <c r="C110" s="23">
        <v>178.8</v>
      </c>
      <c r="D110" s="7"/>
      <c r="E110" s="8">
        <v>41904</v>
      </c>
      <c r="F110" s="5" t="s">
        <v>70</v>
      </c>
      <c r="G110" s="5" t="s">
        <v>865</v>
      </c>
      <c r="H110" s="9">
        <v>31333524</v>
      </c>
      <c r="I110" s="5"/>
      <c r="J110" s="9"/>
      <c r="K110" s="23"/>
      <c r="L110" s="8"/>
      <c r="M110" s="5"/>
      <c r="N110" s="5"/>
      <c r="O110" s="9"/>
      <c r="P110" s="10"/>
      <c r="Q110" s="10"/>
    </row>
    <row r="111" spans="1:17" ht="22.5">
      <c r="A111" s="15">
        <f t="shared" si="4"/>
        <v>2014091108</v>
      </c>
      <c r="B111" s="5" t="s">
        <v>159</v>
      </c>
      <c r="C111" s="23">
        <v>3829.38</v>
      </c>
      <c r="D111" s="7" t="s">
        <v>38</v>
      </c>
      <c r="E111" s="8">
        <v>41912</v>
      </c>
      <c r="F111" s="20" t="s">
        <v>39</v>
      </c>
      <c r="G111" s="5" t="s">
        <v>246</v>
      </c>
      <c r="H111" s="9">
        <v>35815256</v>
      </c>
      <c r="I111" s="49"/>
      <c r="J111" s="48"/>
      <c r="K111" s="23"/>
      <c r="L111" s="8"/>
      <c r="M111" s="5"/>
      <c r="N111" s="5"/>
      <c r="O111" s="9"/>
      <c r="P111" s="10"/>
      <c r="Q111" s="10"/>
    </row>
    <row r="112" spans="1:17" ht="45">
      <c r="A112" s="15">
        <f t="shared" si="4"/>
        <v>2014091109</v>
      </c>
      <c r="B112" s="5" t="s">
        <v>163</v>
      </c>
      <c r="C112" s="23">
        <v>7.45</v>
      </c>
      <c r="D112" s="7" t="s">
        <v>164</v>
      </c>
      <c r="E112" s="8">
        <v>41912</v>
      </c>
      <c r="F112" s="5" t="s">
        <v>864</v>
      </c>
      <c r="G112" s="5" t="s">
        <v>863</v>
      </c>
      <c r="H112" s="9">
        <v>36597341</v>
      </c>
      <c r="I112" s="5"/>
      <c r="J112" s="9"/>
      <c r="K112" s="23"/>
      <c r="L112" s="8"/>
      <c r="M112" s="5"/>
      <c r="N112" s="5"/>
      <c r="O112" s="9"/>
      <c r="P112" s="10"/>
      <c r="Q112" s="10"/>
    </row>
    <row r="113" spans="1:17" ht="33.75">
      <c r="A113" s="15">
        <f t="shared" si="4"/>
        <v>2014091110</v>
      </c>
      <c r="B113" s="5" t="s">
        <v>82</v>
      </c>
      <c r="C113" s="23">
        <v>265.94</v>
      </c>
      <c r="D113" s="7"/>
      <c r="E113" s="8">
        <v>41912</v>
      </c>
      <c r="F113" s="5" t="s">
        <v>861</v>
      </c>
      <c r="G113" s="5" t="s">
        <v>860</v>
      </c>
      <c r="H113" s="9">
        <v>40731715</v>
      </c>
      <c r="I113" s="5" t="s">
        <v>862</v>
      </c>
      <c r="J113" s="5" t="s">
        <v>82</v>
      </c>
      <c r="K113" s="23">
        <v>265.94</v>
      </c>
      <c r="L113" s="8">
        <v>41892</v>
      </c>
      <c r="M113" s="5" t="s">
        <v>861</v>
      </c>
      <c r="N113" s="5" t="s">
        <v>860</v>
      </c>
      <c r="O113" s="9">
        <v>40731715</v>
      </c>
      <c r="P113" s="10" t="s">
        <v>243</v>
      </c>
      <c r="Q113" s="10" t="s">
        <v>195</v>
      </c>
    </row>
    <row r="114" spans="1:17" ht="33.75">
      <c r="A114" s="15">
        <f t="shared" si="4"/>
        <v>2014091111</v>
      </c>
      <c r="B114" s="5" t="s">
        <v>147</v>
      </c>
      <c r="C114" s="23">
        <v>99.72</v>
      </c>
      <c r="D114" s="7" t="s">
        <v>379</v>
      </c>
      <c r="E114" s="8">
        <v>41912</v>
      </c>
      <c r="F114" s="5" t="s">
        <v>161</v>
      </c>
      <c r="G114" s="5" t="s">
        <v>162</v>
      </c>
      <c r="H114" s="9">
        <v>35763469</v>
      </c>
      <c r="I114" s="5"/>
      <c r="J114" s="9"/>
      <c r="K114" s="23"/>
      <c r="L114" s="8"/>
      <c r="M114" s="5"/>
      <c r="N114" s="5"/>
      <c r="O114" s="9"/>
      <c r="P114" s="10"/>
      <c r="Q114" s="10"/>
    </row>
    <row r="115" spans="1:17" ht="45">
      <c r="A115" s="15">
        <f t="shared" si="4"/>
        <v>2014091112</v>
      </c>
      <c r="B115" s="5" t="s">
        <v>767</v>
      </c>
      <c r="C115" s="23">
        <v>3705.02</v>
      </c>
      <c r="D115" s="7" t="s">
        <v>40</v>
      </c>
      <c r="E115" s="8">
        <v>41912</v>
      </c>
      <c r="F115" s="20" t="s">
        <v>41</v>
      </c>
      <c r="G115" s="5" t="s">
        <v>42</v>
      </c>
      <c r="H115" s="9">
        <v>36211222</v>
      </c>
      <c r="I115" s="5"/>
      <c r="J115" s="9"/>
      <c r="K115" s="23"/>
      <c r="L115" s="8"/>
      <c r="M115" s="5"/>
      <c r="N115" s="5"/>
      <c r="O115" s="9"/>
      <c r="P115" s="10"/>
      <c r="Q115" s="10"/>
    </row>
    <row r="116" spans="1:17" ht="22.5">
      <c r="A116" s="15">
        <f t="shared" si="4"/>
        <v>2014091113</v>
      </c>
      <c r="B116" s="5" t="s">
        <v>768</v>
      </c>
      <c r="C116" s="23">
        <v>200</v>
      </c>
      <c r="D116" s="7" t="s">
        <v>389</v>
      </c>
      <c r="E116" s="8">
        <v>41912</v>
      </c>
      <c r="F116" s="5" t="s">
        <v>388</v>
      </c>
      <c r="G116" s="5" t="s">
        <v>387</v>
      </c>
      <c r="H116" s="9">
        <v>45354081</v>
      </c>
      <c r="I116" s="5"/>
      <c r="J116" s="9"/>
      <c r="K116" s="23"/>
      <c r="L116" s="8"/>
      <c r="M116" s="5"/>
      <c r="N116" s="5"/>
      <c r="O116" s="9"/>
      <c r="P116" s="10"/>
      <c r="Q116" s="10"/>
    </row>
  </sheetData>
  <sheetProtection/>
  <mergeCells count="14">
    <mergeCell ref="I1:Q1"/>
    <mergeCell ref="I2:I3"/>
    <mergeCell ref="J2:J3"/>
    <mergeCell ref="K2:K3"/>
    <mergeCell ref="L2:L3"/>
    <mergeCell ref="M2:O2"/>
    <mergeCell ref="P2:Q2"/>
    <mergeCell ref="A1:H1"/>
    <mergeCell ref="F2:H2"/>
    <mergeCell ref="B2:B3"/>
    <mergeCell ref="C2:C3"/>
    <mergeCell ref="D2:D3"/>
    <mergeCell ref="E2:E3"/>
    <mergeCell ref="A2:A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PLSB Plešivec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Imrich Huszár</dc:creator>
  <cp:keywords/>
  <dc:description/>
  <cp:lastModifiedBy>Martin Džodla</cp:lastModifiedBy>
  <cp:lastPrinted>2013-10-10T12:10:46Z</cp:lastPrinted>
  <dcterms:created xsi:type="dcterms:W3CDTF">2012-01-12T10:30:50Z</dcterms:created>
  <dcterms:modified xsi:type="dcterms:W3CDTF">2015-01-14T15:54:43Z</dcterms:modified>
  <cp:category/>
  <cp:version/>
  <cp:contentType/>
  <cp:contentStatus/>
</cp:coreProperties>
</file>